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1110" tabRatio="807" activeTab="0"/>
  </bookViews>
  <sheets>
    <sheet name="Frozen-Servings" sheetId="1" r:id="rId1"/>
    <sheet name="Frozen-Pound" sheetId="2" r:id="rId2"/>
    <sheet name="Dry-Serv or each" sheetId="3" r:id="rId3"/>
    <sheet name="Dry-Case" sheetId="4" r:id="rId4"/>
    <sheet name="Dry-Pound" sheetId="5" r:id="rId5"/>
    <sheet name="Refrigerated" sheetId="6" r:id="rId6"/>
    <sheet name="Vendor Contact Info" sheetId="7" state="hidden" r:id="rId7"/>
  </sheets>
  <definedNames>
    <definedName name="_xlfn.AGGREGATE" hidden="1">#NAME?</definedName>
    <definedName name="_xlnm.Print_Area" localSheetId="3">'Dry-Case'!$A$1:$R$27</definedName>
    <definedName name="_xlnm.Print_Area" localSheetId="4">'Dry-Pound'!$A$2:$T$6</definedName>
    <definedName name="_xlnm.Print_Area" localSheetId="2">'Dry-Serv or each'!$A$1:$Q$54</definedName>
    <definedName name="_xlnm.Print_Area" localSheetId="1">'Frozen-Pound'!$A$1:$Q$8</definedName>
    <definedName name="_xlnm.Print_Area" localSheetId="0">'Frozen-Servings'!$A$1:$Q$24</definedName>
    <definedName name="_xlnm.Print_Area" localSheetId="6">'Vendor Contact Info'!$A$1:$F$45</definedName>
    <definedName name="_xlnm.Print_Titles" localSheetId="3">'Dry-Case'!$1:$2</definedName>
    <definedName name="_xlnm.Print_Titles" localSheetId="2">'Dry-Serv or each'!$1:$2</definedName>
    <definedName name="_xlnm.Print_Titles" localSheetId="1">'Frozen-Pound'!$3:$3</definedName>
    <definedName name="_xlnm.Print_Titles" localSheetId="0">'Frozen-Servings'!$1:$2</definedName>
  </definedNames>
  <calcPr fullCalcOnLoad="1"/>
</workbook>
</file>

<file path=xl/sharedStrings.xml><?xml version="1.0" encoding="utf-8"?>
<sst xmlns="http://schemas.openxmlformats.org/spreadsheetml/2006/main" count="699" uniqueCount="443">
  <si>
    <t>SERVINGS</t>
  </si>
  <si>
    <t>CASE</t>
  </si>
  <si>
    <t>Stock Number</t>
  </si>
  <si>
    <t>Unit</t>
  </si>
  <si>
    <t>Description</t>
  </si>
  <si>
    <t>Pack Size</t>
  </si>
  <si>
    <t>Estimated Servings per        Case</t>
  </si>
  <si>
    <t>Cost            per           Case</t>
  </si>
  <si>
    <t>Extended Total       Cost</t>
  </si>
  <si>
    <t>Column 1</t>
  </si>
  <si>
    <t>Column 2</t>
  </si>
  <si>
    <t>Column 3</t>
  </si>
  <si>
    <t>Column 4</t>
  </si>
  <si>
    <t>Column 5</t>
  </si>
  <si>
    <t>Column 6</t>
  </si>
  <si>
    <t>Column 7</t>
  </si>
  <si>
    <t>Column 8</t>
  </si>
  <si>
    <t>Column 9</t>
  </si>
  <si>
    <t>Column 10</t>
  </si>
  <si>
    <t>Column 11</t>
  </si>
  <si>
    <t>Column 12</t>
  </si>
  <si>
    <t>Column 13</t>
  </si>
  <si>
    <t>Column 14</t>
  </si>
  <si>
    <t>Column 15</t>
  </si>
  <si>
    <t>POUND</t>
  </si>
  <si>
    <t>Estimated Pounds per        Case</t>
  </si>
  <si>
    <t>Cost             per          Pound</t>
  </si>
  <si>
    <t>Required Number          of                 Cases</t>
  </si>
  <si>
    <t>Bidder</t>
  </si>
  <si>
    <t>Bidder Terms</t>
  </si>
  <si>
    <t>Estimated Servings Per Case</t>
  </si>
  <si>
    <t>Required Number of Cases</t>
  </si>
  <si>
    <t>Cost Per Serving</t>
  </si>
  <si>
    <t>Pack                                       Size</t>
  </si>
  <si>
    <t>Approved Brand
(Manufacture Product Code)</t>
  </si>
  <si>
    <t>Bidder
Terms</t>
  </si>
  <si>
    <t>Bidder 
Brand</t>
  </si>
  <si>
    <t>Column 16</t>
  </si>
  <si>
    <t>Bidder
Brand</t>
  </si>
  <si>
    <t>Bidder
Manufacture Product Code</t>
  </si>
  <si>
    <t>Bidder Manufacture
Product Code</t>
  </si>
  <si>
    <t>Bidders Manufacture Product Code</t>
  </si>
  <si>
    <t>Approved Brands
(Manufacture Product Code)</t>
  </si>
  <si>
    <t>Extended
 Total
Cost</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</si>
  <si>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</si>
  <si>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</si>
  <si>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Approved Brand                                          (Manufacture Product Code)</t>
  </si>
  <si>
    <t>Bidder Brand</t>
  </si>
  <si>
    <t>Bidder Product Code</t>
  </si>
  <si>
    <t>Cost per        Pound</t>
  </si>
  <si>
    <t>Approved Brands 
(Manufacturer Product Code)</t>
  </si>
  <si>
    <t>ALL SHIP LOTS ARE IN CASES.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</si>
  <si>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</si>
  <si>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</si>
  <si>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</si>
  <si>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</si>
  <si>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</si>
  <si>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</si>
  <si>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</si>
  <si>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</si>
  <si>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</si>
  <si>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</si>
  <si>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</si>
  <si>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</si>
  <si>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</si>
  <si>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</si>
  <si>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</si>
  <si>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</si>
  <si>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</si>
  <si>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</si>
  <si>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</si>
  <si>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</si>
  <si>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</si>
  <si>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</si>
  <si>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</si>
  <si>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</si>
  <si>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</si>
  <si>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</si>
  <si>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</si>
  <si>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</si>
  <si>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</si>
  <si>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</si>
  <si>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</si>
  <si>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</si>
  <si>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</si>
  <si>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</si>
  <si>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</si>
  <si>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</si>
  <si>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</si>
  <si>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</si>
  <si>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</si>
  <si>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</si>
  <si>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</si>
  <si>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</si>
  <si>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</si>
  <si>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marshall@backtobasicsfoods.com</t>
  </si>
  <si>
    <t>760-230-2224</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</si>
  <si>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</si>
  <si>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</si>
  <si>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</si>
  <si>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</si>
  <si>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</si>
  <si>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</si>
  <si>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</si>
  <si>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</si>
  <si>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</si>
  <si>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</si>
  <si>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</si>
  <si>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</si>
  <si>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</si>
  <si>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</si>
  <si>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</si>
  <si>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</si>
  <si>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</si>
  <si>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</si>
  <si>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</si>
  <si>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</si>
  <si>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</si>
  <si>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</si>
  <si>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</si>
  <si>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carissa.vishaway@asmwaypoint.com</t>
  </si>
  <si>
    <t>972-673-7000</t>
  </si>
  <si>
    <t>Carissa Vishaway</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</si>
  <si>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</si>
  <si>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</si>
  <si>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</si>
  <si>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</si>
  <si>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</si>
  <si>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</si>
  <si>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</si>
  <si>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</si>
  <si>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</si>
  <si>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</si>
  <si>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</si>
  <si>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</si>
  <si>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</si>
  <si>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afinehout@idahoan.com</t>
  </si>
  <si>
    <t>208-542-3712</t>
  </si>
  <si>
    <t>Adam Finehout</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</si>
  <si>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</si>
  <si>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</si>
  <si>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</si>
  <si>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</si>
  <si>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</si>
  <si>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</si>
  <si>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</si>
  <si>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</si>
  <si>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</si>
  <si>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</si>
  <si>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</si>
  <si>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</si>
  <si>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</si>
  <si>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</si>
  <si>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</si>
  <si>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</si>
  <si>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</si>
  <si>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</si>
  <si>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</si>
  <si>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</si>
  <si>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</si>
  <si>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</si>
  <si>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</si>
  <si>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</si>
  <si>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</si>
  <si>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</si>
  <si>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</si>
  <si>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</si>
  <si>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</si>
  <si>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</si>
  <si>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800-574-3663</t>
  </si>
  <si>
    <t>lmccluskey@toolsforschools.com</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</si>
  <si>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</si>
  <si>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</si>
  <si>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</si>
  <si>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</si>
  <si>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</si>
  <si>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</si>
  <si>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</si>
  <si>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</si>
  <si>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</si>
  <si>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</si>
  <si>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</si>
  <si>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</si>
  <si>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</si>
  <si>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</si>
  <si>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</si>
  <si>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</si>
  <si>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</si>
  <si>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</si>
  <si>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</si>
  <si>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</si>
  <si>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</si>
  <si>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</si>
  <si>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</si>
  <si>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</si>
  <si>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</si>
  <si>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</si>
  <si>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</si>
  <si>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</si>
  <si>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</si>
  <si>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</si>
  <si>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</si>
  <si>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</si>
  <si>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</si>
  <si>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</si>
  <si>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</si>
  <si>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</si>
  <si>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</si>
  <si>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</si>
  <si>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</si>
  <si>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AA</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</si>
  <si>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</si>
  <si>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</si>
  <si>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</si>
  <si>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</si>
  <si>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</si>
  <si>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</si>
  <si>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</si>
  <si>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</si>
  <si>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</si>
  <si>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</si>
  <si>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</si>
  <si>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</si>
  <si>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</si>
  <si>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</si>
  <si>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901-367-7685</t>
  </si>
  <si>
    <t>brown.steven@mem.sysco.com</t>
  </si>
  <si>
    <t>SERVING</t>
  </si>
  <si>
    <t>Bidder Manufacturer Product Code</t>
  </si>
  <si>
    <t>Items listed are Pre-Approved Brands, SCBE will accept an approved equal (1) as long as it meets the bid specification and (2) tested and approved through SCBE's Sample Submission Process.</t>
  </si>
  <si>
    <t>Comments</t>
  </si>
  <si>
    <t>LEAD TIME FROM ORDER 
(IN WEEKS)</t>
  </si>
  <si>
    <t>Column 17</t>
  </si>
  <si>
    <t xml:space="preserve">Campbell's Healthy Request 5100004143
</t>
  </si>
  <si>
    <t xml:space="preserve">Trade East/ACH FD 22472
McCormick 00223208
Monarch 207136
Sauer 01062                                                                                            
Badia 0511                                                                                                                                                                         
Rodelle 085981150661                                                                                             
</t>
  </si>
  <si>
    <t>Sysco Imperial 92175</t>
  </si>
  <si>
    <t>Mc Cormick 32619                                                                                      
Gold Medal 00981                                                                                       
Sauer 00918
Monarch 207215</t>
  </si>
  <si>
    <t>Sauer's 06384
Monarch 353995</t>
  </si>
  <si>
    <t>General Mills 31937</t>
  </si>
  <si>
    <t>Cost
Per
Case</t>
  </si>
  <si>
    <t>Cost
Per
Serving</t>
  </si>
  <si>
    <t>Required 
Number of 
Cases</t>
  </si>
  <si>
    <t>Allen's Chill Ripe 06025-533
Monarch 673419
Garden Fresh 47525</t>
  </si>
  <si>
    <t xml:space="preserve">Rich Products 20452
</t>
  </si>
  <si>
    <t>Albie's 607</t>
  </si>
  <si>
    <t>MMI Culinary  CN80006</t>
  </si>
  <si>
    <t xml:space="preserve">GFS/Bay Valley 127/12822891393
Cajun Chef 
Heinz 5218904
</t>
  </si>
  <si>
    <t>Hidden Valley Ranch 13356
House Blend 70804</t>
  </si>
  <si>
    <t xml:space="preserve">Heinz  54370                                                                                                                 
Welch's WELC472                                                                                                                    
Smucker's 764                                                                                                    
CF Sauer 06860
</t>
  </si>
  <si>
    <t>Monarch 919513</t>
  </si>
  <si>
    <t>Kikkoman 01657</t>
  </si>
  <si>
    <t xml:space="preserve">Stickney &amp; Poor MYLL (MYLC92)                                                                 
Duke's 06346                                                                                  
</t>
  </si>
  <si>
    <t xml:space="preserve">Portion Pac 0005380 (78000357)  
French's 0805380                                       
Diamond Crystal 76101                       
Poco Pac 86165
PPI 8134678 </t>
  </si>
  <si>
    <t xml:space="preserve">Texas Pete 0003                                                        
Monarch 273025/191805                                                                                                 
Louisiana 02146                                                                                                                
CF Sauer 06317                                                                                         
</t>
  </si>
  <si>
    <t>Poco Pac 863191
Del Pasado 271876</t>
  </si>
  <si>
    <t>McCormick 900223226
Rodelle 15123
Sauer 01809                                                                                                                    
Badia 0524
Monarch 207163</t>
  </si>
  <si>
    <t>Rodelle 085981151859                                                                                      
McCormick  932454                                                                                                                                         
ICA 16120                                                                                           
Sauer 01196                                                                                                               
Badia 0541                                                                                                                                                                                  
Monarch 207200</t>
  </si>
  <si>
    <t xml:space="preserve">Chatsworth 44944
</t>
  </si>
  <si>
    <t>Thirster 2769800                       
Niagara Water 27541007619                                       
Absopure 605693/408430 SK                                
Crystal Geyser  0-75140-35001-8</t>
  </si>
  <si>
    <t xml:space="preserve">Heinz 540400
Welch's WELC490
Smuckers 5150000767
</t>
  </si>
  <si>
    <t xml:space="preserve">GFS Diamond Crystal 76091                                               
Nature's Fresh 8518387
Ventura 15247
Grande Gourmet 28005
Taste Pleasers 00716037089450
</t>
  </si>
  <si>
    <t>Raisels 00537-8</t>
  </si>
  <si>
    <t xml:space="preserve">Back to Basics 37401
</t>
  </si>
  <si>
    <t>Grecian Delight 4340</t>
  </si>
  <si>
    <t>Bake Crafters 5712
TFS 25193</t>
  </si>
  <si>
    <t>Kelloggs 91822</t>
  </si>
  <si>
    <t>Kelloggs 78789</t>
  </si>
  <si>
    <t>Dave's Baking Co WG826</t>
  </si>
  <si>
    <r>
      <t xml:space="preserve">Breakfast Sausage Bagel, Whole Grain - </t>
    </r>
    <r>
      <rPr>
        <sz val="11"/>
        <rFont val="Calibri"/>
        <family val="2"/>
      </rPr>
      <t xml:space="preserve">Fully cooked, frozen, made with ground turkey, gravy, and 50% mozzarella and 50% mozzarella substitute.  CN label required. Must meet a minimum of 1oz meat/meat alternate and 1 serving of grain for the Child Nutrition Programs.  Approximate Pack: 96-2.75 oz servings per case. 
</t>
    </r>
    <r>
      <rPr>
        <b/>
        <sz val="11"/>
        <rFont val="Calibri"/>
        <family val="2"/>
      </rPr>
      <t xml:space="preserve">SHIP LOT:  600    
</t>
    </r>
  </si>
  <si>
    <r>
      <rPr>
        <b/>
        <sz val="11"/>
        <rFont val="Calibri"/>
        <family val="2"/>
      </rPr>
      <t>Fruit Loaf, Banana</t>
    </r>
    <r>
      <rPr>
        <sz val="11"/>
        <rFont val="Calibri"/>
        <family val="2"/>
      </rPr>
      <t xml:space="preserve"> </t>
    </r>
    <r>
      <rPr>
        <b/>
        <sz val="11"/>
        <rFont val="Calibri"/>
        <family val="2"/>
      </rPr>
      <t>WG -</t>
    </r>
    <r>
      <rPr>
        <sz val="11"/>
        <rFont val="Calibri"/>
        <family val="2"/>
      </rPr>
      <t xml:space="preserve">  Pre-cooked, made with bananas and no tropical oils or trans fats.  Individually wrapped.  Each loaf must be 50% whole grain and provide 2 grain servings for the child nutrition program.  Must have CN label or crediting statement.                        Approximate pack size: 72                                                         
 </t>
    </r>
    <r>
      <rPr>
        <b/>
        <sz val="11"/>
        <rFont val="Calibri"/>
        <family val="2"/>
      </rPr>
      <t>Ship Lot:  200</t>
    </r>
  </si>
  <si>
    <t xml:space="preserve">Diamond Crystal (33126)(29807)
Domino 401358
Michigan Sugar 555624
Monarch 855387
</t>
  </si>
  <si>
    <t xml:space="preserve">FootHill Farms V413-05190
Monarch 086212
McCormick 974527
Sysco Classic 5935879
</t>
  </si>
  <si>
    <t>Monarch 203874
Badia 00536</t>
  </si>
  <si>
    <t xml:space="preserve">Ultra Grain 49100-44199                                                
Barilla  3769                                                                                
Zerega 8030                                                               
Roseli 7788201
</t>
  </si>
  <si>
    <t xml:space="preserve">Monarch 207822
Badia 00516
</t>
  </si>
  <si>
    <t xml:space="preserve">Chef's Pride 54107
GFS/Cargill 61488
Harvest Value 291524
Wesson 2700061234
</t>
  </si>
  <si>
    <t>Smart Choice 52675
Tony Roberts 34471
East Baking Company 8010
Dessert Innovations 1051595321014</t>
  </si>
  <si>
    <t>Morningstar Farms 28989-97762</t>
  </si>
  <si>
    <t>No Approved Brands</t>
  </si>
  <si>
    <r>
      <t xml:space="preserve">Snack Crackers, Cheddar, WG - </t>
    </r>
    <r>
      <rPr>
        <sz val="12"/>
        <color indexed="8"/>
        <rFont val="Calibri"/>
        <family val="2"/>
      </rPr>
      <t xml:space="preserve">Baked  cheddar snack crackers. Individual single serve packets equal to a minimum of 0.75 oz by weight and provide a minimum of 1 oz eq of grain per Child Nutrition Program guidelines. Must be made with real cheddar cheese. CN label or crediting statement required.  Approximate pack: 175 per case
</t>
    </r>
    <r>
      <rPr>
        <b/>
        <sz val="12"/>
        <color indexed="8"/>
        <rFont val="Calibri"/>
        <family val="2"/>
      </rPr>
      <t>Ship Lot: 100</t>
    </r>
  </si>
  <si>
    <r>
      <rPr>
        <b/>
        <sz val="12"/>
        <rFont val="Calibri"/>
        <family val="2"/>
      </rPr>
      <t>Soup, Cream of Chicken</t>
    </r>
    <r>
      <rPr>
        <sz val="12"/>
        <rFont val="Calibri"/>
        <family val="2"/>
      </rPr>
      <t xml:space="preserve"> -. A condensed soup with not more than 530 mg. Sodium per 8 oz. serving.  Made with real cream.  No MSG.  
Approximate Pack: 12/50 oz. cans
</t>
    </r>
    <r>
      <rPr>
        <b/>
        <sz val="12"/>
        <rFont val="Calibri"/>
        <family val="2"/>
      </rPr>
      <t>Ship Lot: 20</t>
    </r>
  </si>
  <si>
    <r>
      <rPr>
        <b/>
        <sz val="12"/>
        <rFont val="Calibri"/>
        <family val="2"/>
      </rPr>
      <t>Brown Sugar</t>
    </r>
    <r>
      <rPr>
        <sz val="12"/>
        <rFont val="Calibri"/>
        <family val="2"/>
      </rPr>
      <t xml:space="preserve">- Light, pure cane.       
Approximate Pack: 12/2# pound boxes
</t>
    </r>
    <r>
      <rPr>
        <b/>
        <sz val="12"/>
        <rFont val="Calibri"/>
        <family val="2"/>
      </rPr>
      <t xml:space="preserve">Ship Lot: 200  </t>
    </r>
    <r>
      <rPr>
        <sz val="12"/>
        <rFont val="Calibri"/>
        <family val="2"/>
      </rPr>
      <t xml:space="preserve">  </t>
    </r>
  </si>
  <si>
    <r>
      <rPr>
        <b/>
        <sz val="12"/>
        <rFont val="Calibri"/>
        <family val="2"/>
      </rPr>
      <t xml:space="preserve">Bottled Water, Unflavored </t>
    </r>
    <r>
      <rPr>
        <sz val="12"/>
        <rFont val="Calibri"/>
        <family val="2"/>
      </rPr>
      <t xml:space="preserve">- Purified, non-carbonated, caffeine free and sugar-free. Packed in twist cap plastic bottle. Approximate pack: 35 -16.9 oz bottles per case.   
</t>
    </r>
    <r>
      <rPr>
        <b/>
        <sz val="12"/>
        <rFont val="Calibri"/>
        <family val="2"/>
      </rPr>
      <t xml:space="preserve">SHIP LOT:  300 </t>
    </r>
  </si>
  <si>
    <r>
      <rPr>
        <b/>
        <sz val="12"/>
        <rFont val="Calibri"/>
        <family val="2"/>
      </rPr>
      <t xml:space="preserve">Spinach, Cut, Frozen </t>
    </r>
    <r>
      <rPr>
        <sz val="12"/>
        <rFont val="Calibri"/>
        <family val="2"/>
      </rPr>
      <t>- Packed to  U.S. GRADE A standards. Cut. Bright green in color. 
Approximate pack: 20 lb</t>
    </r>
    <r>
      <rPr>
        <b/>
        <sz val="12"/>
        <rFont val="Calibri"/>
        <family val="2"/>
      </rPr>
      <t xml:space="preserve">s </t>
    </r>
    <r>
      <rPr>
        <sz val="12"/>
        <rFont val="Calibri"/>
        <family val="2"/>
      </rPr>
      <t>per case.</t>
    </r>
    <r>
      <rPr>
        <b/>
        <sz val="12"/>
        <rFont val="Calibri"/>
        <family val="2"/>
      </rPr>
      <t xml:space="preserve">                    
SHIP LOT:  300  </t>
    </r>
    <r>
      <rPr>
        <sz val="12"/>
        <rFont val="Calibri"/>
        <family val="2"/>
      </rPr>
      <t xml:space="preserve">   </t>
    </r>
  </si>
  <si>
    <r>
      <rPr>
        <b/>
        <sz val="12"/>
        <rFont val="Calibri"/>
        <family val="2"/>
      </rPr>
      <t xml:space="preserve">Apples, Roasted Frozen </t>
    </r>
    <r>
      <rPr>
        <sz val="12"/>
        <rFont val="Calibri"/>
        <family val="2"/>
      </rPr>
      <t xml:space="preserve">-   IQF pre-roasted apple slices.  Crisp and tender with a golden color.  Lightly seasoned with cinnamon and sugar.  Aproximate pack size 6/2.5 lb. bags.   
</t>
    </r>
    <r>
      <rPr>
        <b/>
        <sz val="12"/>
        <rFont val="Calibri"/>
        <family val="2"/>
      </rPr>
      <t>Ship Lot:  200</t>
    </r>
  </si>
  <si>
    <r>
      <rPr>
        <b/>
        <sz val="11"/>
        <rFont val="Calibri"/>
        <family val="2"/>
      </rPr>
      <t>Chili Puff Pastry, Frozen</t>
    </r>
    <r>
      <rPr>
        <sz val="11"/>
        <rFont val="Calibri"/>
        <family val="2"/>
      </rPr>
      <t xml:space="preserve"> - Chili and cheese filled puffed pastry. Ovenable and individually wrapped.  Must meet a minimum of 2 oz. meat/meat alternate and 2 whole grain equivalents for the Child Nutrition program. Packed 36 servings per case.  If packed differently, please indicate.
</t>
    </r>
    <r>
      <rPr>
        <b/>
        <sz val="11"/>
        <rFont val="Calibri"/>
        <family val="2"/>
      </rPr>
      <t>Ship Lot:  300</t>
    </r>
  </si>
  <si>
    <r>
      <t xml:space="preserve">Salad Dressing, Italian, Fat-Free or Light,  </t>
    </r>
    <r>
      <rPr>
        <sz val="12"/>
        <color indexed="8"/>
        <rFont val="Calibri"/>
        <family val="2"/>
      </rPr>
      <t xml:space="preserve">Individual Portion control Pkg, 1.5 oz. - Trans fat free.  Must be shelf stable. Packed 100/case.
</t>
    </r>
    <r>
      <rPr>
        <b/>
        <sz val="12"/>
        <color indexed="8"/>
        <rFont val="Calibri"/>
        <family val="2"/>
      </rPr>
      <t xml:space="preserve">Ship Lot: 200 </t>
    </r>
  </si>
  <si>
    <r>
      <rPr>
        <b/>
        <sz val="12"/>
        <rFont val="Calibri"/>
        <family val="2"/>
      </rPr>
      <t>Jelly, Grape</t>
    </r>
    <r>
      <rPr>
        <sz val="12"/>
        <rFont val="Calibri"/>
        <family val="2"/>
      </rPr>
      <t xml:space="preserve">- In individual 1/2 oz. easy open  packet. Natural grape flavor.
Approximate pack: 200 units                                                                               
</t>
    </r>
    <r>
      <rPr>
        <b/>
        <sz val="12"/>
        <rFont val="Calibri"/>
        <family val="2"/>
      </rPr>
      <t xml:space="preserve">Ship Lot: 500 </t>
    </r>
  </si>
  <si>
    <r>
      <rPr>
        <b/>
        <sz val="12"/>
        <rFont val="Calibri"/>
        <family val="2"/>
      </rPr>
      <t>Mayonnaise, Light or Reduced Calorie</t>
    </r>
    <r>
      <rPr>
        <sz val="12"/>
        <rFont val="Calibri"/>
        <family val="2"/>
      </rPr>
      <t xml:space="preserve">, Individual Packets - 9 -12 gram package. 
Approximate Pack: 200 servings/case.  
</t>
    </r>
    <r>
      <rPr>
        <b/>
        <sz val="12"/>
        <rFont val="Calibri"/>
        <family val="2"/>
      </rPr>
      <t xml:space="preserve">
Ship Lot: 400</t>
    </r>
  </si>
  <si>
    <r>
      <t xml:space="preserve">Hot Sauce - </t>
    </r>
    <r>
      <rPr>
        <sz val="12"/>
        <rFont val="Calibri"/>
        <family val="2"/>
      </rPr>
      <t>Individual portion control 7 gram packet.  Made with hot peppers and vinegar.
Approximate Pack: 200/case.</t>
    </r>
    <r>
      <rPr>
        <b/>
        <sz val="12"/>
        <rFont val="Calibri"/>
        <family val="2"/>
      </rPr>
      <t xml:space="preserve">
Ship Lot: 500 </t>
    </r>
  </si>
  <si>
    <r>
      <rPr>
        <b/>
        <sz val="12"/>
        <rFont val="Calibri"/>
        <family val="2"/>
      </rPr>
      <t>Jam, Strawberry</t>
    </r>
    <r>
      <rPr>
        <sz val="12"/>
        <rFont val="Calibri"/>
        <family val="2"/>
      </rPr>
      <t xml:space="preserve">- Individual 1/2 oz.  easy open pouch.  Made with real strawberries.
Approximate case pack 200 units.                                                                                                                 
</t>
    </r>
    <r>
      <rPr>
        <b/>
        <sz val="12"/>
        <rFont val="Calibri"/>
        <family val="2"/>
      </rPr>
      <t xml:space="preserve">Ship Lot: 600 </t>
    </r>
  </si>
  <si>
    <r>
      <rPr>
        <b/>
        <sz val="12"/>
        <rFont val="Calibri"/>
        <family val="2"/>
      </rPr>
      <t>Sauce, Honey Mustard</t>
    </r>
    <r>
      <rPr>
        <sz val="12"/>
        <rFont val="Calibri"/>
        <family val="2"/>
      </rPr>
      <t xml:space="preserve">, Dipping sauce in individual cups with peel of lid, approximate size 1.0 oz-1.5 oz.  
Approximate pack 100 units /case.                                                                                 
</t>
    </r>
    <r>
      <rPr>
        <b/>
        <sz val="12"/>
        <rFont val="Calibri"/>
        <family val="2"/>
      </rPr>
      <t xml:space="preserve">Ship Lot: 200 </t>
    </r>
  </si>
  <si>
    <r>
      <rPr>
        <b/>
        <sz val="12"/>
        <rFont val="Calibri"/>
        <family val="2"/>
      </rPr>
      <t>Snack, Crackers, Mini, Whole Grain</t>
    </r>
    <r>
      <rPr>
        <sz val="12"/>
        <rFont val="Calibri"/>
        <family val="2"/>
      </rPr>
      <t xml:space="preserve">, Made with whole wheat flour.  Each Serving provides a minimum of 2 oz grain equivalent for the Child Nutrition Program.  Individually packaged 
Approximate Pack: 100/case
</t>
    </r>
    <r>
      <rPr>
        <b/>
        <sz val="12"/>
        <rFont val="Calibri"/>
        <family val="2"/>
      </rPr>
      <t xml:space="preserve">Ship Lot: 250 </t>
    </r>
    <r>
      <rPr>
        <sz val="12"/>
        <rFont val="Calibri"/>
        <family val="2"/>
      </rPr>
      <t xml:space="preserve">
Whole Wheat Flour- First Grain Ingredient. Mini pull apart cinnamon rolls, cinnamon filling on inside for no-mess eating. 16 grams whole grain, 2 ounce equivalent grains, individually wrapped ovenable packages, pre-baked frozen.
UNIT SIZE: 2.29 OZ
CASE COUNT: 72 
ALLERGENS:
CONTAINS WHEAT AND MILK INGREDIENTS
</t>
    </r>
  </si>
  <si>
    <r>
      <t>Pretzels, Mini, Whole Grain</t>
    </r>
    <r>
      <rPr>
        <sz val="12"/>
        <color indexed="8"/>
        <rFont val="Calibri"/>
        <family val="2"/>
      </rPr>
      <t xml:space="preserve"> - Mini pretzel, bagged or packed by the serving so that each serving is equal to 1 oz eq of grain per Child Nutrition Program guidelines. Crediting statement required. Trans fat free.
Approximate Pack: 100/1.2oz
</t>
    </r>
    <r>
      <rPr>
        <b/>
        <sz val="12"/>
        <color indexed="8"/>
        <rFont val="Calibri"/>
        <family val="2"/>
      </rPr>
      <t xml:space="preserve">Ship Lot: 200 </t>
    </r>
  </si>
  <si>
    <r>
      <rPr>
        <b/>
        <sz val="12"/>
        <color indexed="8"/>
        <rFont val="Calibri"/>
        <family val="2"/>
      </rPr>
      <t>Mustard</t>
    </r>
    <r>
      <rPr>
        <sz val="12"/>
        <color indexed="8"/>
        <rFont val="Calibri"/>
        <family val="2"/>
      </rPr>
      <t xml:space="preserve"> - Individual packets, 1/5 ounce or 5.5 grams, Approximately packed 200 per case. Serving size = 1 packet.  
</t>
    </r>
    <r>
      <rPr>
        <b/>
        <sz val="12"/>
        <color indexed="8"/>
        <rFont val="Calibri"/>
        <family val="2"/>
      </rPr>
      <t>Ship Lot: 500</t>
    </r>
  </si>
  <si>
    <r>
      <rPr>
        <b/>
        <sz val="12"/>
        <rFont val="Calibri"/>
        <family val="2"/>
      </rPr>
      <t>Taco Sauce, Mild</t>
    </r>
    <r>
      <rPr>
        <sz val="12"/>
        <rFont val="Calibri"/>
        <family val="2"/>
      </rPr>
      <t xml:space="preserve"> -  Made with tomato sauce, spices, and vinegar. Peppers may be listed as ingredient but not required. 1/3 ounce,  200 packages per case                                     
</t>
    </r>
    <r>
      <rPr>
        <b/>
        <sz val="12"/>
        <rFont val="Calibri"/>
        <family val="2"/>
      </rPr>
      <t xml:space="preserve">Ship Lot: 250 </t>
    </r>
  </si>
  <si>
    <r>
      <rPr>
        <b/>
        <sz val="12"/>
        <rFont val="Calibri"/>
        <family val="2"/>
      </rPr>
      <t>Syrup, Table - Sugar-Free</t>
    </r>
    <r>
      <rPr>
        <sz val="12"/>
        <rFont val="Calibri"/>
        <family val="2"/>
      </rPr>
      <t xml:space="preserve">.  Maple flavored syrup for pancakes or waffles.  In a 1.0 ounce individual portion cup with peel off top.  Approximate pack: 100 units/case.                                
</t>
    </r>
    <r>
      <rPr>
        <b/>
        <sz val="12"/>
        <rFont val="Calibri"/>
        <family val="2"/>
      </rPr>
      <t>Ship Lot: 300</t>
    </r>
    <r>
      <rPr>
        <sz val="12"/>
        <rFont val="Calibri"/>
        <family val="2"/>
      </rPr>
      <t xml:space="preserve">
</t>
    </r>
  </si>
  <si>
    <r>
      <rPr>
        <b/>
        <sz val="12"/>
        <rFont val="Calibri"/>
        <family val="2"/>
      </rPr>
      <t>Sweet and Sour Sauce</t>
    </r>
    <r>
      <rPr>
        <sz val="12"/>
        <rFont val="Calibri"/>
        <family val="2"/>
      </rPr>
      <t xml:space="preserve"> - Individual 1 oz. portion cup with peel off top.  Sauce to contain pineapple concentrate, mustard, Worcestershire sauce base and spices.  
Approximate pack: 200 units.                                                                                                                       
</t>
    </r>
    <r>
      <rPr>
        <b/>
        <sz val="12"/>
        <rFont val="Calibri"/>
        <family val="2"/>
      </rPr>
      <t xml:space="preserve">Ship Lot: 200 </t>
    </r>
  </si>
  <si>
    <r>
      <rPr>
        <b/>
        <sz val="12"/>
        <rFont val="Calibri"/>
        <family val="2"/>
      </rPr>
      <t>Taco Seasoning Mix</t>
    </r>
    <r>
      <rPr>
        <sz val="12"/>
        <rFont val="Calibri"/>
        <family val="2"/>
      </rPr>
      <t xml:space="preserve"> -  Dry seasoning mix.  Resealable plastic container.
Approximate Pack: 5-6 # container.
</t>
    </r>
    <r>
      <rPr>
        <b/>
        <sz val="12"/>
        <rFont val="Calibri"/>
        <family val="2"/>
      </rPr>
      <t>Ship Lot:  100</t>
    </r>
  </si>
  <si>
    <r>
      <rPr>
        <b/>
        <sz val="12"/>
        <rFont val="Calibri"/>
        <family val="2"/>
      </rPr>
      <t>Garlic, Granulated</t>
    </r>
    <r>
      <rPr>
        <sz val="12"/>
        <rFont val="Calibri"/>
        <family val="2"/>
      </rPr>
      <t xml:space="preserve">- Garlic  granules to be made from pure dehydrated garlic.
 Approximate Pack: 6 containers per case.                                                                   
</t>
    </r>
    <r>
      <rPr>
        <b/>
        <sz val="12"/>
        <rFont val="Calibri"/>
        <family val="2"/>
      </rPr>
      <t>Ship Lot: 250</t>
    </r>
  </si>
  <si>
    <r>
      <rPr>
        <b/>
        <sz val="12"/>
        <rFont val="Calibri"/>
        <family val="2"/>
      </rPr>
      <t>Onion Flakes, Dehydrated -</t>
    </r>
    <r>
      <rPr>
        <sz val="12"/>
        <rFont val="Calibri"/>
        <family val="2"/>
      </rPr>
      <t xml:space="preserve"> Chopped, Fancy, Approximate pack - Approximate Pack: 6 containers per case.    
</t>
    </r>
    <r>
      <rPr>
        <b/>
        <sz val="12"/>
        <rFont val="Calibri"/>
        <family val="2"/>
      </rPr>
      <t>Ship Lot:  100</t>
    </r>
  </si>
  <si>
    <r>
      <rPr>
        <b/>
        <sz val="12"/>
        <rFont val="Calibri"/>
        <family val="2"/>
      </rPr>
      <t xml:space="preserve">Spice, Cumin, Ground - </t>
    </r>
    <r>
      <rPr>
        <sz val="12"/>
        <rFont val="Calibri"/>
        <family val="2"/>
      </rPr>
      <t xml:space="preserve">Ground cumin with rich aroma and flavor.
Approximate Pack size between 14 -16 oz. containers                                            
</t>
    </r>
    <r>
      <rPr>
        <b/>
        <sz val="12"/>
        <rFont val="Calibri"/>
        <family val="2"/>
      </rPr>
      <t>Ship Lot: 100</t>
    </r>
  </si>
  <si>
    <r>
      <rPr>
        <b/>
        <sz val="12"/>
        <rFont val="Calibri"/>
        <family val="2"/>
      </rPr>
      <t>Oil, Vegetable, Blend</t>
    </r>
    <r>
      <rPr>
        <sz val="12"/>
        <rFont val="Calibri"/>
        <family val="2"/>
      </rPr>
      <t xml:space="preserve"> - Vegetable oil for frying, baking and salads. Should be trans fat free (0 grams trans fat), no BHT 
Approximate Pack: 6/1 gallon/case.
</t>
    </r>
    <r>
      <rPr>
        <b/>
        <sz val="12"/>
        <rFont val="Calibri"/>
        <family val="2"/>
      </rPr>
      <t xml:space="preserve">Ship Lot:  100         </t>
    </r>
    <r>
      <rPr>
        <sz val="12"/>
        <rFont val="Calibri"/>
        <family val="2"/>
      </rPr>
      <t xml:space="preserve">                                           </t>
    </r>
  </si>
  <si>
    <r>
      <rPr>
        <b/>
        <sz val="12"/>
        <color indexed="8"/>
        <rFont val="Calibri"/>
        <family val="2"/>
      </rPr>
      <t xml:space="preserve">Teriyaki Glaze </t>
    </r>
    <r>
      <rPr>
        <sz val="12"/>
        <color indexed="8"/>
        <rFont val="Calibri"/>
        <family val="2"/>
      </rPr>
      <t xml:space="preserve"> – Lower sodium Teriyaki Glaze made with soy sauce, sugar, and additional Asian flavorings. Pre thickened, ready to use. Resealable cap. 
</t>
    </r>
    <r>
      <rPr>
        <b/>
        <sz val="12"/>
        <color indexed="8"/>
        <rFont val="Calibri"/>
        <family val="2"/>
      </rPr>
      <t>Ship Lot:  200</t>
    </r>
  </si>
  <si>
    <r>
      <rPr>
        <b/>
        <sz val="12"/>
        <color indexed="8"/>
        <rFont val="Calibri"/>
        <family val="2"/>
      </rPr>
      <t>Buffalo Sauce</t>
    </r>
    <r>
      <rPr>
        <sz val="12"/>
        <color indexed="8"/>
        <rFont val="Calibri"/>
        <family val="2"/>
      </rPr>
      <t xml:space="preserve"> – Traditional Buffalo sauce flavor. Bright red/orange in color. Made with vinegar, cayenne peppers, and other spices/seasonings. Ready to use, resealable pack. Approximate pack size: 4/1 gallon containers. 
</t>
    </r>
    <r>
      <rPr>
        <b/>
        <sz val="12"/>
        <color indexed="8"/>
        <rFont val="Calibri"/>
        <family val="2"/>
      </rPr>
      <t>Ship Lot:  200</t>
    </r>
  </si>
  <si>
    <r>
      <rPr>
        <b/>
        <sz val="12"/>
        <color indexed="8"/>
        <rFont val="Calibri"/>
        <family val="2"/>
      </rPr>
      <t xml:space="preserve">Gravy Mix - Brown Gravy Mix, Dry - </t>
    </r>
    <r>
      <rPr>
        <sz val="12"/>
        <color indexed="8"/>
        <rFont val="Calibri"/>
        <family val="2"/>
      </rPr>
      <t xml:space="preserve">Dry powder mix to add water to reconstitute.  Seasonings added with no MSG.  Contains no trans fat.  May be in a resealable jar/jug or in single use packets.  Please indicate packaging.              </t>
    </r>
    <r>
      <rPr>
        <b/>
        <sz val="12"/>
        <color indexed="8"/>
        <rFont val="Calibri"/>
        <family val="2"/>
      </rPr>
      <t xml:space="preserve">                                                        
Ship Lot:  100</t>
    </r>
  </si>
  <si>
    <r>
      <rPr>
        <b/>
        <sz val="12"/>
        <rFont val="Calibri"/>
        <family val="2"/>
      </rPr>
      <t>Pickles, Dill Hamburger, Sliced</t>
    </r>
    <r>
      <rPr>
        <sz val="12"/>
        <rFont val="Calibri"/>
        <family val="2"/>
      </rPr>
      <t xml:space="preserve"> -  Each jar is securely sealed to prevent leakage and contains a resalable lid for each jar.  Contains approx. 1125 smooth cut slices. packed to USDA Grade A.        
Approximate Pack: 6-5.75 pound plastic pickle jars/case
</t>
    </r>
    <r>
      <rPr>
        <b/>
        <sz val="12"/>
        <rFont val="Calibri"/>
        <family val="2"/>
      </rPr>
      <t xml:space="preserve">Ship Lot: 200 </t>
    </r>
  </si>
  <si>
    <r>
      <rPr>
        <b/>
        <sz val="12"/>
        <rFont val="Calibri"/>
        <family val="2"/>
      </rPr>
      <t>Paprika</t>
    </r>
    <r>
      <rPr>
        <sz val="12"/>
        <rFont val="Calibri"/>
        <family val="2"/>
      </rPr>
      <t xml:space="preserve"> -  Pure, ground, Spanish.    
 Approximate pack - 6 containers per case                                                                </t>
    </r>
    <r>
      <rPr>
        <b/>
        <sz val="12"/>
        <rFont val="Calibri"/>
        <family val="2"/>
      </rPr>
      <t xml:space="preserve">            
Ship Lot: 50    </t>
    </r>
    <r>
      <rPr>
        <sz val="12"/>
        <rFont val="Calibri"/>
        <family val="2"/>
      </rPr>
      <t xml:space="preserve">                                 </t>
    </r>
  </si>
  <si>
    <t xml:space="preserve">GFS/Woeber 7468000211
Packer 4713475
Kaiser # 08371
Gordon's Mizkan America's 107247
Garden Club #608054100 </t>
  </si>
  <si>
    <r>
      <rPr>
        <b/>
        <sz val="12"/>
        <rFont val="Calibri"/>
        <family val="2"/>
      </rPr>
      <t>Vinegar</t>
    </r>
    <r>
      <rPr>
        <sz val="12"/>
        <rFont val="Calibri"/>
        <family val="2"/>
      </rPr>
      <t xml:space="preserve"> - 1 gallon plastic jugs, distilled,white, resealable jugs, 4- 5% acetic acid.                                                         
</t>
    </r>
    <r>
      <rPr>
        <b/>
        <sz val="12"/>
        <rFont val="Calibri"/>
        <family val="2"/>
      </rPr>
      <t>Ship Lot: 100</t>
    </r>
  </si>
  <si>
    <t>No Approved Brand</t>
  </si>
  <si>
    <r>
      <rPr>
        <b/>
        <sz val="12"/>
        <rFont val="Calibri"/>
        <family val="2"/>
      </rPr>
      <t>Spaghetti</t>
    </r>
    <r>
      <rPr>
        <sz val="12"/>
        <rFont val="Calibri"/>
        <family val="2"/>
      </rPr>
      <t xml:space="preserve"> - Enriched, 51% Whole Grain - 20 lb box. No. 1 semolina, 10" long.                                                                                                                                                                                                                
</t>
    </r>
    <r>
      <rPr>
        <b/>
        <sz val="12"/>
        <rFont val="Calibri"/>
        <family val="2"/>
      </rPr>
      <t>Ship Lot:  100</t>
    </r>
    <r>
      <rPr>
        <sz val="12"/>
        <rFont val="Calibri"/>
        <family val="2"/>
      </rPr>
      <t xml:space="preserve">                                           </t>
    </r>
  </si>
  <si>
    <t xml:space="preserve">Simplot 777779
</t>
  </si>
  <si>
    <t>Dole 04208
Zee Zee's 605376</t>
  </si>
  <si>
    <t>Country Pure V Blend 62052</t>
  </si>
  <si>
    <t>Schwan's 55293</t>
  </si>
  <si>
    <t>Schwan's 55292</t>
  </si>
  <si>
    <r>
      <t xml:space="preserve">No Nut Butter Spread, Chocolate - 1 oz, PC cup.  </t>
    </r>
    <r>
      <rPr>
        <sz val="12"/>
        <color indexed="8"/>
        <rFont val="Calibri"/>
        <family val="2"/>
      </rPr>
      <t>Made from yellow peas and palm oil.  Cocoa/chocolate flavored.  Must meet 1 oz. meat/meat alternate for the child Nutrition Program.  Approximate pack size 72/case. 
Ship Lot:  300</t>
    </r>
  </si>
  <si>
    <t>Eddy's 2515</t>
  </si>
  <si>
    <t>Doritos Flamas 62829</t>
  </si>
  <si>
    <r>
      <t xml:space="preserve">Popcorn, Butter flavored -  </t>
    </r>
    <r>
      <rPr>
        <sz val="12"/>
        <rFont val="Calibri"/>
        <family val="2"/>
      </rPr>
      <t xml:space="preserve">Reduced Fat, popped.  Must meet the Smart Snack Guidelines for School Nutrition Programs.  Packed 96/case.  If packed differently, please indicate.                                                       
</t>
    </r>
    <r>
      <rPr>
        <b/>
        <sz val="12"/>
        <rFont val="Calibri"/>
        <family val="2"/>
      </rPr>
      <t>Ship Lot: 50 cs.</t>
    </r>
  </si>
  <si>
    <t>No approved brands</t>
  </si>
  <si>
    <r>
      <rPr>
        <b/>
        <sz val="12"/>
        <rFont val="Calibri"/>
        <family val="2"/>
      </rPr>
      <t>Mayonnaise - Lite reduced calorie</t>
    </r>
    <r>
      <rPr>
        <sz val="12"/>
        <rFont val="Calibri"/>
        <family val="2"/>
      </rPr>
      <t xml:space="preserve">. Should contain no more than 30% of calories from fat, no trans fat.   1 gallon jar with a resealable cap.
Approximate Pack: 4/1  gallon per case
</t>
    </r>
    <r>
      <rPr>
        <b/>
        <sz val="12"/>
        <rFont val="Calibri"/>
        <family val="2"/>
      </rPr>
      <t>Ship Lot: 100</t>
    </r>
  </si>
  <si>
    <t xml:space="preserve">Duke's 06073
Ventura 72040
American Harvest 155
</t>
  </si>
  <si>
    <t>Sneaky Chef Spread
ZeeZees 617574</t>
  </si>
  <si>
    <t>Wango Mango 62050
Apple &amp; Eve 84503</t>
  </si>
  <si>
    <r>
      <t xml:space="preserve">Stuffed Sandwich - IW, Frozen Pepperoni Pizza flavored.  </t>
    </r>
    <r>
      <rPr>
        <sz val="11"/>
        <color indexed="8"/>
        <rFont val="Calibri"/>
        <family val="2"/>
      </rPr>
      <t xml:space="preserve">Stuffed sandwich made with Mozzarella cheese,  made with reduced fat beef and turkey pepperoni and other pizza flavored spices.  Pastry must be at least 50% whole grain.  Stuffed sandwich should meet a minimum of 2 oz. meat equivalent and 2 oz. equivalent.  Less than 700 mg sodium per serving.  CN labeled or product formulation statement must be provided for crediting.
</t>
    </r>
    <r>
      <rPr>
        <b/>
        <sz val="11"/>
        <color indexed="8"/>
        <rFont val="Calibri"/>
        <family val="2"/>
      </rPr>
      <t>Ship Lot:  400 cases</t>
    </r>
  </si>
  <si>
    <r>
      <t xml:space="preserve">Stuffed Sandwich - IW, Frozen Buffalo Chicken flavored.  </t>
    </r>
    <r>
      <rPr>
        <sz val="11"/>
        <color indexed="8"/>
        <rFont val="Calibri"/>
        <family val="2"/>
      </rPr>
      <t xml:space="preserve">Stuffed sandwich made with Mozzarella cheese,  made with fully cooked chicken breast and rib meat and buffalo  flavored spices.  Pastry must be at least 50% whole grain.  Stuffed sandwich should meet a minimum of 2 oz. meat equivalent and 2 oz. equivalent.  Less than 700 mg sodium per serving.  CN labeled or product formulation statement must be provided for crediting.
</t>
    </r>
    <r>
      <rPr>
        <b/>
        <sz val="11"/>
        <color indexed="8"/>
        <rFont val="Calibri"/>
        <family val="2"/>
      </rPr>
      <t>Ship Lot:  400 cases</t>
    </r>
  </si>
  <si>
    <r>
      <t xml:space="preserve">Cereal, Rice Crisped, </t>
    </r>
    <r>
      <rPr>
        <sz val="12"/>
        <color indexed="8"/>
        <rFont val="Calibri"/>
        <family val="2"/>
      </rPr>
      <t xml:space="preserve">Individual bowl pack. Made with whole grain brown rice. Must meet 1 oz. grain equivalent for the Child Nutrition Program. CN label or crediting statement required.
</t>
    </r>
    <r>
      <rPr>
        <b/>
        <sz val="12"/>
        <color indexed="8"/>
        <rFont val="Calibri"/>
        <family val="2"/>
      </rPr>
      <t>Ship Lot: 100</t>
    </r>
  </si>
  <si>
    <r>
      <t xml:space="preserve">Black Pepper Containers- </t>
    </r>
    <r>
      <rPr>
        <sz val="12"/>
        <color indexed="8"/>
        <rFont val="Calibri"/>
        <family val="2"/>
      </rPr>
      <t xml:space="preserve"> Coarse Ground only, powder not acceptable. Resealable lid.  </t>
    </r>
    <r>
      <rPr>
        <b/>
        <sz val="12"/>
        <color indexed="8"/>
        <rFont val="Calibri"/>
        <family val="2"/>
      </rPr>
      <t xml:space="preserve">                                     
Ship Lot: 100</t>
    </r>
  </si>
  <si>
    <r>
      <rPr>
        <b/>
        <sz val="11"/>
        <rFont val="Calibri"/>
        <family val="2"/>
      </rPr>
      <t>Egg Roll, Pork and Vegetable</t>
    </r>
    <r>
      <rPr>
        <sz val="11"/>
        <rFont val="Calibri"/>
        <family val="2"/>
      </rPr>
      <t xml:space="preserve"> - Crispy, fully-cooked, whole grain egg roll to contain ground pork, cabbage, carrots, onion and Asian seasonings.  No MSG.  No high fructose corn syrup.  No artificial colors.  Serving to meet 1 oz meat/meat alternate and 1 oz grain for the child nutrition program.  Approximate pack size: 60 per case.
</t>
    </r>
    <r>
      <rPr>
        <b/>
        <sz val="11"/>
        <rFont val="Calibri"/>
        <family val="2"/>
      </rPr>
      <t>Ship Lot:  300</t>
    </r>
  </si>
  <si>
    <t>Dave's Baking 5900</t>
  </si>
  <si>
    <r>
      <t xml:space="preserve">Wrap Sandwich, Italian, IW - </t>
    </r>
    <r>
      <rPr>
        <sz val="11"/>
        <rFont val="Calibri"/>
        <family val="2"/>
      </rPr>
      <t xml:space="preserve">Individuallly wrapped Italian wrap sandwich made with a combination of turkey pepperoni, turkey ham, turkey salami, and mozzerella cheese, wrapped in a whole grain flour tortilla.  Must meet a minimum of 2oz m/ma and 1oz whole grain for the Child Nutrition Program.  Must provide CN statement and/or product formulation sheet for crediting.  Packed approximately 80 servings per case.
</t>
    </r>
    <r>
      <rPr>
        <b/>
        <sz val="11"/>
        <rFont val="Calibri"/>
        <family val="2"/>
      </rPr>
      <t>Ship Lot:  300</t>
    </r>
  </si>
  <si>
    <t>Tasty Brands 70004</t>
  </si>
  <si>
    <r>
      <t xml:space="preserve">Dried Fruit, Mixed, IW - </t>
    </r>
    <r>
      <rPr>
        <sz val="12"/>
        <rFont val="Calibri"/>
        <family val="2"/>
      </rPr>
      <t>May contain raisins, pineapple, cranberry, and apple or other dried fruit. Dried fruit must provide a 1/2 cup fruit equivalent for the child nutrition program. CN label or crediting statement required.</t>
    </r>
    <r>
      <rPr>
        <b/>
        <sz val="12"/>
        <rFont val="Calibri"/>
        <family val="2"/>
      </rPr>
      <t xml:space="preserve"> 
Ship Lot: 100</t>
    </r>
  </si>
  <si>
    <t>Zee Zee's Mixzees 609271</t>
  </si>
  <si>
    <r>
      <t xml:space="preserve">Breakfast Cereal Bar, Strawberry Flavored </t>
    </r>
    <r>
      <rPr>
        <sz val="12"/>
        <color indexed="8"/>
        <rFont val="Calibri"/>
        <family val="2"/>
      </rPr>
      <t>Minimum of 1.25 oz. Cereal bar made from whole grain oats.  Whole grain bar that meets 1 oz. grain equivalent serving for the child nutrition program</t>
    </r>
    <r>
      <rPr>
        <b/>
        <sz val="12"/>
        <color indexed="8"/>
        <rFont val="Calibri"/>
        <family val="2"/>
      </rPr>
      <t>.</t>
    </r>
    <r>
      <rPr>
        <sz val="12"/>
        <color indexed="8"/>
        <rFont val="Calibri"/>
        <family val="2"/>
      </rPr>
      <t xml:space="preserve">  Approximate pack: 160/1.3oz servings per case.
</t>
    </r>
    <r>
      <rPr>
        <b/>
        <sz val="12"/>
        <color indexed="8"/>
        <rFont val="Calibri"/>
        <family val="2"/>
      </rPr>
      <t>Ship Lot: 200</t>
    </r>
  </si>
  <si>
    <t xml:space="preserve">Tools for Schools 54507710
Darlington Appleways
Fieldstone Bakery 
</t>
  </si>
  <si>
    <r>
      <rPr>
        <b/>
        <sz val="12"/>
        <rFont val="Calibri"/>
        <family val="2"/>
      </rPr>
      <t>Asian Inspired Sauce</t>
    </r>
    <r>
      <rPr>
        <sz val="12"/>
        <rFont val="Calibri"/>
        <family val="2"/>
      </rPr>
      <t xml:space="preserve">- </t>
    </r>
    <r>
      <rPr>
        <b/>
        <sz val="12"/>
        <rFont val="Calibri"/>
        <family val="2"/>
      </rPr>
      <t>Sweet and Sour flavored.</t>
    </r>
    <r>
      <rPr>
        <sz val="12"/>
        <rFont val="Calibri"/>
        <family val="2"/>
      </rPr>
      <t xml:space="preserve"> No MSG, preservatives, artificial flavors, or high fructose corn syrup. Wheat Free. Bright and appetizing color with a sweet &amp; savory taste. Approximate pack size 6/ 5lb jugs.
</t>
    </r>
    <r>
      <rPr>
        <b/>
        <sz val="12"/>
        <rFont val="Calibri"/>
        <family val="2"/>
      </rPr>
      <t>Ship Lot: 100</t>
    </r>
  </si>
  <si>
    <t>Red Dragon 33006</t>
  </si>
  <si>
    <t>Required 
Number of                        
 Cases</t>
  </si>
  <si>
    <t>Cost
Per
Pound</t>
  </si>
  <si>
    <r>
      <t xml:space="preserve">Items listed are Pre-Approved Brands, SCBE will accept an approved equal (1) as long as it meets the bid specification and (2) tested and approved through SCBE's Sample Submission Process. To be considered for the bid, a sample </t>
    </r>
    <r>
      <rPr>
        <b/>
        <u val="single"/>
        <sz val="10"/>
        <rFont val="Calibri"/>
        <family val="2"/>
      </rPr>
      <t>must</t>
    </r>
    <r>
      <rPr>
        <b/>
        <sz val="10"/>
        <rFont val="Calibri"/>
        <family val="2"/>
      </rPr>
      <t xml:space="preserve"> be submitted for any item with no approved brand listed.</t>
    </r>
  </si>
  <si>
    <r>
      <rPr>
        <b/>
        <sz val="12"/>
        <rFont val="Calibri"/>
        <family val="2"/>
      </rPr>
      <t>Margarine-</t>
    </r>
    <r>
      <rPr>
        <sz val="12"/>
        <rFont val="Calibri"/>
        <family val="2"/>
      </rPr>
      <t xml:space="preserve"> Frozen, 100% pure vegetable oil, solid packed, must be trans-fat free. Packed: 30-1 pound pkgs/case, individually wrapped.
</t>
    </r>
    <r>
      <rPr>
        <b/>
        <sz val="12"/>
        <rFont val="Calibri"/>
        <family val="2"/>
      </rPr>
      <t>Ship Lot:  200</t>
    </r>
  </si>
  <si>
    <t>Ventura 16840
Glenview Farms 4307499
Glenview Farms 12935USS</t>
  </si>
  <si>
    <t>Flavor Fresh 76047</t>
  </si>
  <si>
    <r>
      <t>Alfredo Sauce,</t>
    </r>
    <r>
      <rPr>
        <sz val="12"/>
        <rFont val="Calibri"/>
        <family val="2"/>
      </rPr>
      <t xml:space="preserve"> Mix Dry- Mix made with a cheese blend of cheddar and parmesan cheese. Add water to reconstitute. When reconstituted has a rich full body flavor with visible herbs and spices. No MSG. Shelf stable.  Packaged in a single use packets.  Please indicate number of packets per case.  
</t>
    </r>
    <r>
      <rPr>
        <b/>
        <sz val="12"/>
        <rFont val="Calibri"/>
        <family val="2"/>
      </rPr>
      <t>Ship Lot: 100</t>
    </r>
  </si>
  <si>
    <t>Azteca 06909</t>
  </si>
  <si>
    <r>
      <rPr>
        <b/>
        <sz val="12"/>
        <rFont val="Calibri"/>
        <family val="2"/>
      </rPr>
      <t>Stir Fry Vegetable Blend - Frozen</t>
    </r>
    <r>
      <rPr>
        <sz val="12"/>
        <rFont val="Calibri"/>
        <family val="2"/>
      </rPr>
      <t xml:space="preserve">, should contain broccoli florets, kernel corn,  diced red peppers, shelled edamame and matchstick carrots.
Approximate Packed 6/2.5 lb. pkgs./case. 
</t>
    </r>
    <r>
      <rPr>
        <b/>
        <sz val="12"/>
        <rFont val="Calibri"/>
        <family val="2"/>
      </rPr>
      <t xml:space="preserve">Ship Lot: 100 </t>
    </r>
  </si>
  <si>
    <t xml:space="preserve">Simplot 10071179607762
</t>
  </si>
  <si>
    <t xml:space="preserve">Hersheys 259
Gossner 76850-09913                                 
Borden 9913                                                            
Natrel "Lil Milk" FG100233                                                                                                       </t>
  </si>
  <si>
    <r>
      <rPr>
        <b/>
        <sz val="12"/>
        <color indexed="8"/>
        <rFont val="Calibri"/>
        <family val="2"/>
      </rPr>
      <t xml:space="preserve">Potatoes, Instant White - </t>
    </r>
    <r>
      <rPr>
        <sz val="12"/>
        <color indexed="8"/>
        <rFont val="Calibri"/>
        <family val="2"/>
      </rPr>
      <t xml:space="preserve">Made with 100% russet potatoes.  No whey, product complete with non-fat milk and butter flavoring, requires only the addition of water and no whipping.  Enriched with 50% vitamin C.  Approximate Pack: 12-26oz packages per case.  Servng Size = 1/2 cup                  
</t>
    </r>
    <r>
      <rPr>
        <b/>
        <sz val="12"/>
        <color indexed="8"/>
        <rFont val="Calibri"/>
        <family val="2"/>
      </rPr>
      <t>Ship Lot: 300</t>
    </r>
    <r>
      <rPr>
        <sz val="12"/>
        <color indexed="8"/>
        <rFont val="Calibri"/>
        <family val="2"/>
      </rPr>
      <t xml:space="preserve">                                  </t>
    </r>
  </si>
  <si>
    <t>IDAHOAN (29700 25313)            
Basic American Foods 76468
Idaho Pacific Corp. 910</t>
  </si>
  <si>
    <r>
      <t xml:space="preserve">Chip, Potato, Baked Barbecue Flavored. </t>
    </r>
    <r>
      <rPr>
        <sz val="12"/>
        <rFont val="Calibri"/>
        <family val="2"/>
      </rPr>
      <t xml:space="preserve">Approximate size 1 oz individual bags.  Total fat must not exceed 35% of calories.  Sat fat must not exceed 10% of total calories and no more than 230 mg of sodium.  Must meet the Smart Snack guidelines.  Minimum shelf life: 30 days from delivery date.  Approximate Pack: 72/case
</t>
    </r>
    <r>
      <rPr>
        <sz val="12"/>
        <rFont val="Calibri"/>
        <family val="2"/>
      </rPr>
      <t xml:space="preserve">
</t>
    </r>
    <r>
      <rPr>
        <b/>
        <sz val="12"/>
        <rFont val="Calibri"/>
        <family val="2"/>
      </rPr>
      <t xml:space="preserve">SHIP LOT:  100   </t>
    </r>
  </si>
  <si>
    <t>Frito Lay 32078</t>
  </si>
  <si>
    <r>
      <t xml:space="preserve">Sunflower Kernels, Honey Roasted- </t>
    </r>
    <r>
      <rPr>
        <sz val="12"/>
        <rFont val="Calibri"/>
        <family val="2"/>
      </rPr>
      <t xml:space="preserve">1 oz package, honey roasted kernels to meet 1oz meat/meat alternate for the Child Nutrition Program. Must have less than 230mg sodium per package. Approximate pack size 150 per case. </t>
    </r>
    <r>
      <rPr>
        <b/>
        <sz val="12"/>
        <rFont val="Calibri"/>
        <family val="2"/>
      </rPr>
      <t xml:space="preserve">
Ship Lot: 200</t>
    </r>
  </si>
  <si>
    <t>Zee Zees B88090
Dakota 1017310                                                               Kars 8130                                                                                                      SUNRICH NATURALS 1231780</t>
  </si>
  <si>
    <r>
      <rPr>
        <b/>
        <sz val="12"/>
        <rFont val="Calibri"/>
        <family val="2"/>
      </rPr>
      <t>Sauce, Barbecue, Dipping</t>
    </r>
    <r>
      <rPr>
        <sz val="12"/>
        <rFont val="Calibri"/>
        <family val="2"/>
      </rPr>
      <t xml:space="preserve"> - Individual cups with peel off lid, approximate size 1.0 oz-1.5 oz. 
Approximate pack  100 units/case.   
</t>
    </r>
    <r>
      <rPr>
        <b/>
        <sz val="12"/>
        <rFont val="Calibri"/>
        <family val="2"/>
      </rPr>
      <t xml:space="preserve">Ship Lot: 300 </t>
    </r>
  </si>
  <si>
    <t xml:space="preserve">Diamond Crystal 70809
Diamond Crystal 76300        
Ken'sSJ0440A1
Ken's KE0784A1                                  
</t>
  </si>
  <si>
    <r>
      <rPr>
        <b/>
        <sz val="12"/>
        <rFont val="Calibri"/>
        <family val="2"/>
      </rPr>
      <t>Milk, Fat Free, Chocolate flavored, Shelf Stable, Ultra High Heat</t>
    </r>
    <r>
      <rPr>
        <sz val="12"/>
        <rFont val="Calibri"/>
        <family val="2"/>
      </rPr>
      <t xml:space="preserve"> - Packaged in an aspetic box with wrapped straw attached.   Chocolate flavored not to exceed 22 grams of sugar per serving.
</t>
    </r>
    <r>
      <rPr>
        <b/>
        <sz val="12"/>
        <rFont val="Calibri"/>
        <family val="2"/>
      </rPr>
      <t xml:space="preserve">Ship Lot:  200 </t>
    </r>
    <r>
      <rPr>
        <sz val="12"/>
        <rFont val="Calibri"/>
        <family val="2"/>
      </rPr>
      <t xml:space="preserve">                                                   
</t>
    </r>
  </si>
  <si>
    <t>Hersheys  
Diversified Foods 1003</t>
  </si>
  <si>
    <r>
      <t xml:space="preserve">Salad Bowl/Shell, 9"- </t>
    </r>
    <r>
      <rPr>
        <sz val="12"/>
        <color indexed="8"/>
        <rFont val="Calibri"/>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Calibri"/>
        <family val="2"/>
      </rPr>
      <t xml:space="preserve">
Ship Lot:  200</t>
    </r>
  </si>
  <si>
    <r>
      <rPr>
        <b/>
        <sz val="11"/>
        <color indexed="8"/>
        <rFont val="Calibri"/>
        <family val="2"/>
      </rPr>
      <t>Vegetarian Burger -</t>
    </r>
    <r>
      <rPr>
        <sz val="11"/>
        <color indexed="8"/>
        <rFont val="Calibri"/>
        <family val="2"/>
      </rPr>
      <t xml:space="preserve"> Vegan h</t>
    </r>
    <r>
      <rPr>
        <sz val="11"/>
        <color theme="1"/>
        <rFont val="Calibri"/>
        <family val="2"/>
      </rPr>
      <t xml:space="preserve">amburger pattie. Soy or veggie based burger style with juicy burger taste.  CN Labeled or product formulation sheet required for crediting.  Each patty provides a minimum of 2.0 oz equivalent meat alternate per serving. 48 ct./case.
If packed differently, please indicate.
</t>
    </r>
    <r>
      <rPr>
        <b/>
        <sz val="11"/>
        <color indexed="8"/>
        <rFont val="Calibri"/>
        <family val="2"/>
      </rPr>
      <t>SHIP LOT: 25</t>
    </r>
  </si>
  <si>
    <r>
      <rPr>
        <b/>
        <sz val="11"/>
        <rFont val="Calibri"/>
        <family val="2"/>
      </rPr>
      <t>Veggie Nuggets, Chicken Flavored</t>
    </r>
    <r>
      <rPr>
        <sz val="11"/>
        <rFont val="Calibri"/>
        <family val="2"/>
      </rPr>
      <t xml:space="preserve"> -  Chicken flavored veggie/soy nuggets made with plant based protein.  Must be CN labeled or product formulation sheet required.  Serving to meet 2 oz. of meat/meat alternate for the Child Nutrition program.  Approximately 42 servings/case.
</t>
    </r>
    <r>
      <rPr>
        <b/>
        <sz val="11"/>
        <rFont val="Calibri"/>
        <family val="2"/>
      </rPr>
      <t>Ship Lot: 25</t>
    </r>
  </si>
  <si>
    <r>
      <t xml:space="preserve">Frittata Corn and Jalapeno, IW </t>
    </r>
    <r>
      <rPr>
        <sz val="11"/>
        <rFont val="Calibri"/>
        <family val="2"/>
      </rPr>
      <t xml:space="preserve">- Individually wrapped, ovenable, corn and jalapeno frittata.  Made with eggs and cheddar cheese.  No soy.  Each frittata to provide 2 oz equivalent meat alternate per serving.  Packed approximately 60 per case.
</t>
    </r>
    <r>
      <rPr>
        <b/>
        <sz val="11"/>
        <rFont val="Calibri"/>
        <family val="2"/>
      </rPr>
      <t>Ship Lot: 300</t>
    </r>
  </si>
  <si>
    <t>Schwans/Beacon Street Café 72814
Tony Roberts 71460
Nardone  Brothers 96WBTSA1</t>
  </si>
  <si>
    <r>
      <t>Kolache, Beef and Pork, IW, WG -</t>
    </r>
    <r>
      <rPr>
        <sz val="11"/>
        <color indexed="8"/>
        <rFont val="Calibri"/>
        <family val="2"/>
      </rPr>
      <t xml:space="preserve"> Frozen Kolache made from beef and pork. CN labeled.  Covered with a whole grain sweet dough. Kolache to meet 1 meat/ meat alternate and 1 oz. whole grain for the Child Nutrition program.  Packaged in an individually wrapped ovenable bag.  Packed 60 servings per case.  If packed diferently,please indicate.
</t>
    </r>
    <r>
      <rPr>
        <b/>
        <sz val="11"/>
        <color indexed="8"/>
        <rFont val="Calibri"/>
        <family val="2"/>
      </rPr>
      <t>Ship Lot:  300</t>
    </r>
  </si>
  <si>
    <r>
      <t xml:space="preserve">Bread, Sliced, Gluten Free - </t>
    </r>
    <r>
      <rPr>
        <sz val="11"/>
        <rFont val="Calibri"/>
        <family val="2"/>
      </rPr>
      <t xml:space="preserve">Gluten Free, Dairy Free, Soy Free Sandwich-Style sliced bread. Serving size is 1 slice of bread. Approximately 12-16 slices per loaf. Packed 6-8 loaves per case.  If packed differently, please indicate.
</t>
    </r>
    <r>
      <rPr>
        <b/>
        <sz val="11"/>
        <rFont val="Calibri"/>
        <family val="2"/>
      </rPr>
      <t>Ship Lot: 10</t>
    </r>
  </si>
  <si>
    <r>
      <t xml:space="preserve">Flour Tortilla, Spinach - </t>
    </r>
    <r>
      <rPr>
        <sz val="11"/>
        <rFont val="Calibri"/>
        <family val="2"/>
      </rPr>
      <t xml:space="preserve">Spinach flavored flour tortilla wrap.  Each tortilla must be 10 -12" in diameter and meet a minimum of 2.0 oz of grain equivalents per Child Nutrition Program standards. CN label or grain crediting statement required. Approximate Pack 6-24 count per case. 
</t>
    </r>
    <r>
      <rPr>
        <b/>
        <sz val="11"/>
        <rFont val="Calibri"/>
        <family val="2"/>
      </rPr>
      <t>Ship Lot:  300</t>
    </r>
  </si>
  <si>
    <t xml:space="preserve">Bake Crafters (3286)
East Baking Company 8010
Hadley Farms 139
</t>
  </si>
  <si>
    <r>
      <t xml:space="preserve">Croissants, Whole Grain, Round, Sliced - Frozen. </t>
    </r>
    <r>
      <rPr>
        <sz val="11"/>
        <color theme="1"/>
        <rFont val="Calibri"/>
        <family val="2"/>
      </rPr>
      <t>Made with whole wheat flour.  Croissant must meet a minimum of 2 oz Grain Equivalent for the Child Nutrition Program.Provide a CN label or product formulation sheet for crediting.  Approximate Pack: 150 servings per case.</t>
    </r>
    <r>
      <rPr>
        <b/>
        <sz val="11"/>
        <color indexed="8"/>
        <rFont val="Calibri"/>
        <family val="2"/>
      </rPr>
      <t xml:space="preserve">    
                                                                      Ship Lot: 250 cases                                                                                                            </t>
    </r>
  </si>
  <si>
    <r>
      <rPr>
        <b/>
        <sz val="11"/>
        <rFont val="Calibri"/>
        <family val="2"/>
      </rPr>
      <t>Flat Bread , Soft, Whole Wheat, Frozen</t>
    </r>
    <r>
      <rPr>
        <sz val="11"/>
        <rFont val="Calibri"/>
        <family val="2"/>
      </rPr>
      <t xml:space="preserve">.  Each wrap to provide 2.0 oz equivalent grain  per Child Nutrition Program. CN label or product formulation sheet required for crediting.  
Approximately  packed 192-2oz wraps/case.  
</t>
    </r>
    <r>
      <rPr>
        <b/>
        <sz val="11"/>
        <rFont val="Calibri"/>
        <family val="2"/>
      </rPr>
      <t>Ship Lot: 200</t>
    </r>
  </si>
  <si>
    <r>
      <rPr>
        <b/>
        <sz val="11"/>
        <rFont val="Calibri"/>
        <family val="2"/>
      </rPr>
      <t xml:space="preserve">Hummus, Classic - </t>
    </r>
    <r>
      <rPr>
        <sz val="11"/>
        <rFont val="Calibri"/>
        <family val="2"/>
      </rPr>
      <t xml:space="preserve">Frozen.   A mixture of hummus, tahini, and garlic.  Each serving to equal 1 meat/meat alternate per the child nutrition guidelines.Serving size must meet a minimum of 3 oz.  Please provide CN label or product formulation sheet for cediting.
Approximate Pack: 6/24oz per case. 
</t>
    </r>
    <r>
      <rPr>
        <b/>
        <sz val="11"/>
        <rFont val="Calibri"/>
        <family val="2"/>
      </rPr>
      <t xml:space="preserve">Ship Lot: 100 </t>
    </r>
  </si>
  <si>
    <r>
      <rPr>
        <b/>
        <sz val="11"/>
        <rFont val="Calibri"/>
        <family val="2"/>
      </rPr>
      <t xml:space="preserve">Sandwich, Soy/Nutless Butter and Grape Jelly </t>
    </r>
    <r>
      <rPr>
        <sz val="11"/>
        <rFont val="Calibri"/>
        <family val="2"/>
      </rPr>
      <t xml:space="preserve">- Frozen, individually wrapped. 1 serving to meet a minimum of 1 oz of grain and 1 oz meat/meat alternate equivalents per Child Nutrition Programs Standards. Please provide CN label or product formulation sheet for cediting.
Approximate Pack:  40-72-2.8 oz./case. 
</t>
    </r>
    <r>
      <rPr>
        <b/>
        <sz val="11"/>
        <rFont val="Calibri"/>
        <family val="2"/>
      </rPr>
      <t xml:space="preserve">Ship Lot:  500 </t>
    </r>
  </si>
  <si>
    <t>Hadley 1377IW</t>
  </si>
  <si>
    <r>
      <t>Sweet Potato Cinnamon Roll</t>
    </r>
    <r>
      <rPr>
        <sz val="11"/>
        <rFont val="Calibri"/>
        <family val="2"/>
      </rPr>
      <t xml:space="preserve">- Pre baked frozen, individually wrapped, heat and serve  Cinnamon Roll made from whole wheat flour and sweet potatoes.  Roll should be approximately 2.5-3.0 oz.  Must meet 2 oz. grain equivalent for Child Nutrition Program.     Please provide CN label or product formulation sheet for cediting.   
</t>
    </r>
    <r>
      <rPr>
        <b/>
        <sz val="11"/>
        <rFont val="Calibri"/>
        <family val="2"/>
      </rPr>
      <t>Ship Lot:  300</t>
    </r>
  </si>
  <si>
    <r>
      <t xml:space="preserve">Soup, Baked Potato, Frozen </t>
    </r>
    <r>
      <rPr>
        <sz val="11"/>
        <rFont val="Calibri"/>
        <family val="2"/>
      </rPr>
      <t xml:space="preserve">- In 8/4 lb boil in bags. Contains potatoesand turkey bacon  Must meet 1 oz meat/meat alternate and 1/2 cup vegetable per serving.   Please provide CN label or product formulation sheet for cediting.                                                                                            
</t>
    </r>
    <r>
      <rPr>
        <b/>
        <sz val="11"/>
        <rFont val="Calibri"/>
        <family val="2"/>
      </rPr>
      <t>Ship Lot: 100</t>
    </r>
    <r>
      <rPr>
        <b/>
        <sz val="11"/>
        <color indexed="10"/>
        <rFont val="Calibri"/>
        <family val="2"/>
      </rPr>
      <t xml:space="preserve"> </t>
    </r>
    <r>
      <rPr>
        <sz val="11"/>
        <rFont val="Calibri"/>
        <family val="2"/>
      </rPr>
      <t xml:space="preserve">       </t>
    </r>
  </si>
  <si>
    <r>
      <t>Cornbread, Loaf or Muffin, WG/IW</t>
    </r>
    <r>
      <rPr>
        <sz val="11"/>
        <rFont val="Calibri"/>
        <family val="2"/>
      </rPr>
      <t>- Individually wrapped whole grain cornbread loaf or muffin.  Item to meet at least 50% whole grain and 2 oz grain equivalents for the Child Nutrition Program.</t>
    </r>
    <r>
      <rPr>
        <b/>
        <sz val="11"/>
        <rFont val="Calibri"/>
        <family val="2"/>
      </rPr>
      <t xml:space="preserve"> </t>
    </r>
    <r>
      <rPr>
        <sz val="11"/>
        <rFont val="Calibri"/>
        <family val="2"/>
      </rPr>
      <t>Please provide CN label or product formulation sheet for cediting</t>
    </r>
    <r>
      <rPr>
        <b/>
        <sz val="11"/>
        <rFont val="Calibri"/>
        <family val="2"/>
      </rPr>
      <t xml:space="preserve">. </t>
    </r>
    <r>
      <rPr>
        <sz val="11"/>
        <rFont val="Calibri"/>
        <family val="2"/>
      </rPr>
      <t xml:space="preserve">Approximtely 60 servings per case.   
</t>
    </r>
    <r>
      <rPr>
        <b/>
        <sz val="11"/>
        <rFont val="Calibri"/>
        <family val="2"/>
      </rPr>
      <t>Ship Lot:  300</t>
    </r>
  </si>
  <si>
    <t>Side Dish 5 CCP0878</t>
  </si>
  <si>
    <r>
      <t xml:space="preserve">Chocolate Chip Cookies - IW, Mini Chocolate Chip Cookies.  </t>
    </r>
    <r>
      <rPr>
        <sz val="12"/>
        <color indexed="8"/>
        <rFont val="Calibri"/>
        <family val="2"/>
      </rPr>
      <t xml:space="preserve">Single packaged mini Chocolate Chip Cookies to meet 1 oz. grain equivalent for the Child Nutrition Program.  Must provide CN or crediting statement and Smart Snack guidelines.  Packed 100 per case.  If packed diferently, please indicate.
</t>
    </r>
    <r>
      <rPr>
        <b/>
        <sz val="12"/>
        <color indexed="8"/>
        <rFont val="Calibri"/>
        <family val="2"/>
      </rPr>
      <t>Ship Lot:  200</t>
    </r>
    <r>
      <rPr>
        <sz val="12"/>
        <color indexed="8"/>
        <rFont val="Calibri"/>
        <family val="2"/>
      </rPr>
      <t xml:space="preserve"> </t>
    </r>
  </si>
  <si>
    <r>
      <t>Apples &amp; Eve (0-76301-86001-8)</t>
    </r>
    <r>
      <rPr>
        <b/>
        <sz val="9"/>
        <color indexed="8"/>
        <rFont val="Calibri"/>
        <family val="2"/>
      </rPr>
      <t xml:space="preserve"> 
HARVEST HILL BEVERAGE COMPANY/ JUICY JUICE 28000-25216                                                                         JUICY BOWL 90039                                                                                                                                                                       Ardmore Farms 62008</t>
    </r>
  </si>
  <si>
    <r>
      <t xml:space="preserve">Apple &amp; Eve- 100% Orange Tangerine (0-76301-86003-2)                                                                                   </t>
    </r>
    <r>
      <rPr>
        <b/>
        <sz val="12"/>
        <color indexed="8"/>
        <rFont val="Calibri"/>
        <family val="2"/>
      </rPr>
      <t xml:space="preserve">JUICE BOWL (90038)
Ardmore Farms (62000)                                                                                                                                </t>
    </r>
  </si>
  <si>
    <r>
      <rPr>
        <b/>
        <sz val="12"/>
        <rFont val="Calibri"/>
        <family val="2"/>
      </rPr>
      <t xml:space="preserve">Ranch, Individual  - </t>
    </r>
    <r>
      <rPr>
        <sz val="12"/>
        <rFont val="Calibri"/>
        <family val="2"/>
      </rPr>
      <t xml:space="preserve">Ranch Dressing, Light.  Serving Size should be between .75-1.0 ounce.  Serving size should contain no more than 3 grams of fat per ounce.  Individual Cups.  Must be shelf-stable.  
Approximate Pack: 120/case.                                          
</t>
    </r>
    <r>
      <rPr>
        <b/>
        <sz val="12"/>
        <rFont val="Calibri"/>
        <family val="2"/>
      </rPr>
      <t>Ship Lot: 500</t>
    </r>
  </si>
  <si>
    <r>
      <rPr>
        <b/>
        <sz val="12"/>
        <rFont val="Calibri"/>
        <family val="2"/>
      </rPr>
      <t>Milk, 1% Low Fat, Shelf Stable, Ultra High Temperature</t>
    </r>
    <r>
      <rPr>
        <sz val="12"/>
        <rFont val="Calibri"/>
        <family val="2"/>
      </rPr>
      <t xml:space="preserve">. Packaged in an aspetic box with wrapped straw attached.
Approximate Pack: 27/8 fluid oz. packages per case.                                                                     
</t>
    </r>
    <r>
      <rPr>
        <b/>
        <sz val="12"/>
        <rFont val="Calibri"/>
        <family val="2"/>
      </rPr>
      <t xml:space="preserve">Ship Lot: 300 </t>
    </r>
  </si>
  <si>
    <r>
      <rPr>
        <b/>
        <sz val="11"/>
        <rFont val="Calibri"/>
        <family val="2"/>
      </rPr>
      <t xml:space="preserve">Flour Tortilla, White - </t>
    </r>
    <r>
      <rPr>
        <sz val="11"/>
        <rFont val="Calibri"/>
        <family val="2"/>
      </rPr>
      <t>Shelf stable flour tortilla. Each</t>
    </r>
    <r>
      <rPr>
        <b/>
        <sz val="11"/>
        <rFont val="Calibri"/>
        <family val="2"/>
      </rPr>
      <t xml:space="preserve"> </t>
    </r>
    <r>
      <rPr>
        <sz val="11"/>
        <rFont val="Calibri"/>
        <family val="2"/>
      </rPr>
      <t xml:space="preserve">tortilla must be a minimum of 6" in diameter and meet a minimum of 1.0 oz of grain equivalents per Child Nutrition Program standards. CN label or grain crediting statement required. Approximate Pack 6-24 count per case.  
</t>
    </r>
    <r>
      <rPr>
        <b/>
        <sz val="11"/>
        <rFont val="Calibri"/>
        <family val="2"/>
      </rPr>
      <t xml:space="preserve">Ship Lot: 300 </t>
    </r>
  </si>
  <si>
    <r>
      <rPr>
        <b/>
        <sz val="12"/>
        <rFont val="Calibri"/>
        <family val="2"/>
      </rPr>
      <t>Juice, Fruit Punch, 4.23 oz. 100% Pure Juice.</t>
    </r>
    <r>
      <rPr>
        <sz val="12"/>
        <rFont val="Calibri"/>
        <family val="2"/>
      </rPr>
      <t xml:space="preserve"> Made from juice concentrate. Shelf stable with wrapped straw attached. Approximately 40 servings /case. 
</t>
    </r>
    <r>
      <rPr>
        <b/>
        <sz val="12"/>
        <rFont val="Calibri"/>
        <family val="2"/>
      </rPr>
      <t xml:space="preserve">Ship Lot:  300  </t>
    </r>
    <r>
      <rPr>
        <sz val="12"/>
        <rFont val="Calibri"/>
        <family val="2"/>
      </rPr>
      <t xml:space="preserve">                                                                                                                                </t>
    </r>
  </si>
  <si>
    <r>
      <t>Chips, Sour Cream and Cheddar Flavored-</t>
    </r>
    <r>
      <rPr>
        <sz val="12"/>
        <rFont val="Calibri"/>
        <family val="2"/>
      </rPr>
      <t>Baked sour cream and cheddar flavored ridged chip.</t>
    </r>
    <r>
      <rPr>
        <b/>
        <sz val="12"/>
        <rFont val="Calibri"/>
        <family val="2"/>
      </rPr>
      <t xml:space="preserve"> </t>
    </r>
    <r>
      <rPr>
        <sz val="12"/>
        <rFont val="Calibri"/>
        <family val="2"/>
      </rPr>
      <t>Approximate size 1 oz individual bags.  Total fat must not exceed 35% of calories.  Sat fat must not exceed 10% of total calories and no more than 230 mg of sodium.  Must meet the Smart Snack guidelines.  Minimum shelf life: 30 days from delivery date.  Approximate Pack: 72/case
Ship Lot:  100</t>
    </r>
  </si>
  <si>
    <r>
      <t xml:space="preserve">Tortilla Chip, Corn, Reduced Fat, Nacho Cheese Flavored, 1 oz. Bag, </t>
    </r>
    <r>
      <rPr>
        <sz val="12"/>
        <rFont val="Calibri"/>
        <family val="2"/>
      </rPr>
      <t xml:space="preserve">Total fat must not exceed 35% of calories, saturated fat must not exceed 10% of total calories. No more than 230 mg. Sodium. Product must meet the Smart Snack Guidelines.  Must provide at least 1 oz. grain eq. for the Child Nutrition program.  Shelf Life: 30 days from delivery date.  
Approximate Pack: 72-1.0 oz. bags per case.                                     
</t>
    </r>
    <r>
      <rPr>
        <b/>
        <sz val="12"/>
        <rFont val="Calibri"/>
        <family val="2"/>
      </rPr>
      <t xml:space="preserve">SHIP LOT:  100   </t>
    </r>
  </si>
  <si>
    <r>
      <rPr>
        <b/>
        <sz val="12"/>
        <color indexed="8"/>
        <rFont val="Calibri"/>
        <family val="2"/>
      </rPr>
      <t>Chips, Tortilla, Hot</t>
    </r>
    <r>
      <rPr>
        <sz val="12"/>
        <color indexed="8"/>
        <rFont val="Calibri"/>
        <family val="2"/>
      </rPr>
      <t>- Whole grain reduced fat hot tortilla chips with a hint of lime. Smart snack compliant for the Child Nutrition Program.  No more than 230 mg. Sodium. Product must meet the Smart Snack Guidelines.  Must provide at least 1 oz. grain eq. for the Child Nutrition program.  Shelf Life: 30 days from delivery date.  To meet a minimum of 1 oz. grain equivalent.  Packed 72/case.  If packed diffferently, please indicate.</t>
    </r>
    <r>
      <rPr>
        <sz val="11"/>
        <color theme="1"/>
        <rFont val="Calibri"/>
        <family val="2"/>
      </rPr>
      <t xml:space="preserve">
</t>
    </r>
    <r>
      <rPr>
        <b/>
        <sz val="12"/>
        <color indexed="8"/>
        <rFont val="Calibri"/>
        <family val="2"/>
      </rPr>
      <t>Ship Lot:  50</t>
    </r>
  </si>
  <si>
    <r>
      <t xml:space="preserve">Tartar Sauce, Individual Pkg - </t>
    </r>
    <r>
      <rPr>
        <sz val="12"/>
        <rFont val="Calibri"/>
        <family val="2"/>
      </rPr>
      <t xml:space="preserve">Individually packaged tartar sauce.  Made with dill relish.  Tangy, pickled flavor.  Ready to use.  9 g package.  Approximate pack size: 200 per case.
</t>
    </r>
    <r>
      <rPr>
        <b/>
        <sz val="12"/>
        <rFont val="Calibri"/>
        <family val="2"/>
      </rPr>
      <t>Ship Lot: 100</t>
    </r>
  </si>
  <si>
    <r>
      <rPr>
        <b/>
        <sz val="12"/>
        <color indexed="8"/>
        <rFont val="Calibri"/>
        <family val="2"/>
      </rPr>
      <t>Cereal, Snack Mix Strawberry</t>
    </r>
    <r>
      <rPr>
        <sz val="12"/>
        <color indexed="8"/>
        <rFont val="Calibri"/>
        <family val="2"/>
      </rPr>
      <t xml:space="preserve"> - Individual bags made from whole grain flour and whole corn.  Package size to be a minimum of 1 ounce.  Total fat not to exceed 35% of calories.  Saturated fat must not exceed 10% of total calories.  35% or less sugar by weight.  No more than 200 mg sodium.  Must provide 1oz grain equivalent for the child nutrition program.  Approximately 60 servings per case.                                                   
</t>
    </r>
    <r>
      <rPr>
        <b/>
        <sz val="12"/>
        <color indexed="8"/>
        <rFont val="Calibri"/>
        <family val="2"/>
      </rPr>
      <t>Ship Lot: 100</t>
    </r>
  </si>
  <si>
    <r>
      <rPr>
        <b/>
        <sz val="12"/>
        <rFont val="Calibri"/>
        <family val="2"/>
      </rPr>
      <t>Popcorn, Cheese flavored</t>
    </r>
    <r>
      <rPr>
        <sz val="12"/>
        <rFont val="Calibri"/>
        <family val="2"/>
      </rPr>
      <t xml:space="preserve"> -Reduced fat, popped, cheese flavored popcorn.  Must meet a minimum of  1 oz.  Product must meet Smart Snack Guidelines for School Nutrition Programs.   Packed 96/case.  If packed differently, please indicate.                                                       
</t>
    </r>
    <r>
      <rPr>
        <b/>
        <sz val="12"/>
        <rFont val="Calibri"/>
        <family val="2"/>
      </rPr>
      <t xml:space="preserve"> Ship Lot: 50</t>
    </r>
  </si>
  <si>
    <r>
      <rPr>
        <b/>
        <sz val="12"/>
        <rFont val="Calibri"/>
        <family val="2"/>
      </rPr>
      <t xml:space="preserve">Raisin- Flavored, Fruit. Watermelon. </t>
    </r>
    <r>
      <rPr>
        <sz val="12"/>
        <rFont val="Calibri"/>
        <family val="2"/>
      </rPr>
      <t xml:space="preserve">Watermelon flavored raisins made from golden raisins.  Must meet at least 1/2 c fruit for the Child Nutrition Program.
Approximate Pack: 144/1.5oz packs per case.      
</t>
    </r>
    <r>
      <rPr>
        <b/>
        <sz val="12"/>
        <rFont val="Calibri"/>
        <family val="2"/>
      </rPr>
      <t xml:space="preserve">Ship Lot:  100 </t>
    </r>
    <r>
      <rPr>
        <sz val="12"/>
        <rFont val="Calibri"/>
        <family val="2"/>
      </rPr>
      <t xml:space="preserve">
                             </t>
    </r>
  </si>
  <si>
    <r>
      <rPr>
        <b/>
        <sz val="12"/>
        <color indexed="8"/>
        <rFont val="Calibri"/>
        <family val="2"/>
      </rPr>
      <t>Mandarin Orange Cups</t>
    </r>
    <r>
      <rPr>
        <sz val="12"/>
        <color indexed="8"/>
        <rFont val="Calibri"/>
        <family val="2"/>
      </rPr>
      <t xml:space="preserve"> – Mandarin Orange Fruit Cup with whole orange sections - Shelf stable cups. Packed in 100% fruit juice.  Each cup to meet ½ c. fruit serving for the Child Nutrition Program.  Approximately packed 48. Indicate if packed differently.                              
</t>
    </r>
    <r>
      <rPr>
        <b/>
        <sz val="12"/>
        <color indexed="8"/>
        <rFont val="Calibri"/>
        <family val="2"/>
      </rPr>
      <t>Ship Lot: 200</t>
    </r>
  </si>
  <si>
    <r>
      <t xml:space="preserve">Juice, Vegetable </t>
    </r>
    <r>
      <rPr>
        <sz val="12"/>
        <color indexed="8"/>
        <rFont val="Calibri"/>
        <family val="2"/>
      </rPr>
      <t xml:space="preserve">- Shelf stable aseptic juice box w/ straw or carton with easy open drinking spout made from vegetables like; sweet potato, carrot, and pumpkin. Containing 100% juice, No added sugar. Each serving must meet a minimum of ¾ cup of red/orange vegetables per Child Nutrition Program guidelines. Crediting  statement/product formulation sheet must be provided.
Approximate pack 40/6.75oz servings.
</t>
    </r>
    <r>
      <rPr>
        <b/>
        <sz val="12"/>
        <color indexed="8"/>
        <rFont val="Calibri"/>
        <family val="2"/>
      </rPr>
      <t>Ship Lot: 200</t>
    </r>
  </si>
  <si>
    <r>
      <t xml:space="preserve">Crackers, Honey Graham - </t>
    </r>
    <r>
      <rPr>
        <sz val="12"/>
        <color indexed="8"/>
        <rFont val="Calibri"/>
        <family val="2"/>
      </rPr>
      <t xml:space="preserve">Made with whole grain wheat graham flour.  Two -perforated cracker squares per package.  No character shapes.  Must meet  1 oz. grain eq. for the Child Nutrition program.   Please provide crediting.
Approximate Pack: 150/case
</t>
    </r>
    <r>
      <rPr>
        <b/>
        <sz val="12"/>
        <color indexed="8"/>
        <rFont val="Calibri"/>
        <family val="2"/>
      </rPr>
      <t>Ship Lot:  200</t>
    </r>
  </si>
  <si>
    <t>Estimated Number of Pounds                            (2021-2022)</t>
  </si>
  <si>
    <t>Estimated Number of Pounds 
(2021-2022)</t>
  </si>
  <si>
    <t>Kellogg's 55133</t>
  </si>
  <si>
    <t xml:space="preserve">Gatorade G2 
</t>
  </si>
  <si>
    <t>Cost per        Case</t>
  </si>
  <si>
    <t>Foothill Farms 575T-T0700                                  Diamond Crystal/Chef’s Companion- 57463</t>
  </si>
  <si>
    <r>
      <rPr>
        <b/>
        <sz val="12"/>
        <rFont val="Calibri"/>
        <family val="2"/>
      </rPr>
      <t xml:space="preserve">Pasta, Farfalle </t>
    </r>
    <r>
      <rPr>
        <sz val="12"/>
        <rFont val="Calibri"/>
        <family val="2"/>
      </rPr>
      <t xml:space="preserve"> - Enriched, 51% Whole Grain - 20 lb box. No. 1 semolina, bow tie shaped, approximately 1-2" long.                                                                                                                                                                                                                
</t>
    </r>
    <r>
      <rPr>
        <b/>
        <sz val="12"/>
        <rFont val="Calibri"/>
        <family val="2"/>
      </rPr>
      <t>Ship Lot:  100</t>
    </r>
    <r>
      <rPr>
        <sz val="12"/>
        <rFont val="Calibri"/>
        <family val="2"/>
      </rPr>
      <t xml:space="preserve">                                           </t>
    </r>
  </si>
  <si>
    <r>
      <t xml:space="preserve">Milk, Almond, Unsweetened Vanilla - </t>
    </r>
    <r>
      <rPr>
        <sz val="12"/>
        <rFont val="Calibri"/>
        <family val="2"/>
      </rPr>
      <t>Shelf Stable Almond Milk 32oz, unsweetened (no added sugar) with vanilla flavor. Free of dairy, soy, lactose, gluten, casein, egg, and MSG. Ready to Drink in resealable aseptic carton.</t>
    </r>
    <r>
      <rPr>
        <b/>
        <sz val="12"/>
        <rFont val="Calibri"/>
        <family val="2"/>
      </rPr>
      <t xml:space="preserve">
Ship Lot:  50
</t>
    </r>
  </si>
  <si>
    <r>
      <rPr>
        <b/>
        <sz val="12"/>
        <rFont val="Calibri"/>
        <family val="2"/>
      </rPr>
      <t>Sauce, Barbecue, Ready to Use</t>
    </r>
    <r>
      <rPr>
        <sz val="12"/>
        <rFont val="Calibri"/>
        <family val="2"/>
      </rPr>
      <t xml:space="preserve"> -  A blend of spices with smoked BBQ flavor.  Reddish-Brown in color.
Approximate Pack: 4/1-Gallon/Case.  
</t>
    </r>
    <r>
      <rPr>
        <b/>
        <sz val="12"/>
        <rFont val="Calibri"/>
        <family val="2"/>
      </rPr>
      <t xml:space="preserve">Ship Lot: 400 </t>
    </r>
  </si>
  <si>
    <r>
      <rPr>
        <b/>
        <sz val="12"/>
        <rFont val="Calibri"/>
        <family val="2"/>
      </rPr>
      <t xml:space="preserve">Sauce, Honey Gold </t>
    </r>
    <r>
      <rPr>
        <sz val="12"/>
        <rFont val="Calibri"/>
        <family val="2"/>
      </rPr>
      <t xml:space="preserve">-  A blend of spices with tangy mustard flavor.  Golden brown in color.  Suitable to be used as a wing sauce or dipping sauce.  Approximate Pack: 4/1-Gallon/Case
</t>
    </r>
    <r>
      <rPr>
        <b/>
        <sz val="12"/>
        <rFont val="Calibri"/>
        <family val="2"/>
      </rPr>
      <t>Ship Lot:  200</t>
    </r>
  </si>
  <si>
    <r>
      <rPr>
        <b/>
        <sz val="12"/>
        <rFont val="Calibri"/>
        <family val="2"/>
      </rPr>
      <t>Cheese Puffs, Baked, RF -</t>
    </r>
    <r>
      <rPr>
        <sz val="12"/>
        <rFont val="Calibri"/>
        <family val="2"/>
      </rPr>
      <t xml:space="preserve"> Reduced fat baked cheese flavored  puffs.  Aproximate size equals .875 ozs.  Must credit as a minimum of 1 oz. grain equivalent for the Child Nutrition Program.  Must meet Smart Snack guidelines.  Approx. pack - 104/cs.
</t>
    </r>
    <r>
      <rPr>
        <b/>
        <sz val="12"/>
        <rFont val="Calibri"/>
        <family val="2"/>
      </rPr>
      <t>Ship Lot:  100</t>
    </r>
  </si>
  <si>
    <t>Frito Lay 21910</t>
  </si>
  <si>
    <t>Pepsico 36308</t>
  </si>
  <si>
    <t>Pepsico 62984</t>
  </si>
  <si>
    <t>Frito Lay 56882</t>
  </si>
  <si>
    <r>
      <t xml:space="preserve">Snack Mix, Variety, WG - </t>
    </r>
    <r>
      <rPr>
        <sz val="12"/>
        <rFont val="Calibri"/>
        <family val="2"/>
      </rPr>
      <t xml:space="preserve">Snack mix to contain, pretzels, oatmeal cereal squares, popcorn, whole grain chip and cheese flavored puff ball.  Approximate size .875 oz individual bags.  Must meet 1 oz. grain equivalent for the Child Nutrition program.Total fat must not exceed 35% of calories.  Sat fat must not exceed 10% of total calories and no more than 230 mg of sodium.  Must meet the Smart Snack guidelines.  Approximate Pack: 104/case.
</t>
    </r>
    <r>
      <rPr>
        <b/>
        <sz val="12"/>
        <rFont val="Calibri"/>
        <family val="2"/>
      </rPr>
      <t>Ship Lot:  100</t>
    </r>
  </si>
  <si>
    <t xml:space="preserve">Doritos 31748                                                              
</t>
  </si>
  <si>
    <t>Pepsico 20518</t>
  </si>
  <si>
    <r>
      <t xml:space="preserve">Tortilla Chips, Corn, Reduced Fat, Nacho Cheese Flavored, 1.47 oz. Bag, </t>
    </r>
    <r>
      <rPr>
        <sz val="12"/>
        <rFont val="Calibri"/>
        <family val="2"/>
      </rPr>
      <t xml:space="preserve">  Must provide at least 2 oz. grain eq. for the Child Nutrition program.  Shelf Life: 45 days from delivery date.  Tear across bag opening Suitable for Taco in bag recipe.
Approximate Pack: 44 bags per case.                                     
</t>
    </r>
    <r>
      <rPr>
        <b/>
        <sz val="12"/>
        <rFont val="Calibri"/>
        <family val="2"/>
      </rPr>
      <t xml:space="preserve">SHIP LOT:  300   </t>
    </r>
  </si>
  <si>
    <r>
      <rPr>
        <b/>
        <sz val="12"/>
        <color indexed="8"/>
        <rFont val="Calibri"/>
        <family val="2"/>
      </rPr>
      <t>Juice, Grape, 4.23 oz.</t>
    </r>
    <r>
      <rPr>
        <sz val="12"/>
        <color indexed="8"/>
        <rFont val="Calibri"/>
        <family val="2"/>
      </rPr>
      <t xml:space="preserve"> 100% pure juice. Made from juice concentrate. Shelf stable with wrapped straw attached.  Approximate Pack: 40 servings per case.  
</t>
    </r>
    <r>
      <rPr>
        <b/>
        <sz val="12"/>
        <color indexed="8"/>
        <rFont val="Calibri"/>
        <family val="2"/>
      </rPr>
      <t>Ship Lot:  400</t>
    </r>
    <r>
      <rPr>
        <sz val="12"/>
        <color indexed="8"/>
        <rFont val="Calibri"/>
        <family val="2"/>
      </rPr>
      <t xml:space="preserve">    
</t>
    </r>
    <r>
      <rPr>
        <b/>
        <sz val="12"/>
        <color indexed="8"/>
        <rFont val="Calibri"/>
        <family val="2"/>
      </rPr>
      <t xml:space="preserve"> </t>
    </r>
    <r>
      <rPr>
        <sz val="12"/>
        <color indexed="8"/>
        <rFont val="Calibri"/>
        <family val="2"/>
      </rPr>
      <t xml:space="preserve">                                                                                                                         </t>
    </r>
    <r>
      <rPr>
        <b/>
        <sz val="12"/>
        <color indexed="8"/>
        <rFont val="Calibri"/>
        <family val="2"/>
      </rPr>
      <t xml:space="preserve"> </t>
    </r>
  </si>
  <si>
    <r>
      <t xml:space="preserve">Juice, Orange, 4.23 oz. </t>
    </r>
    <r>
      <rPr>
        <sz val="12"/>
        <color indexed="8"/>
        <rFont val="Calibri"/>
        <family val="2"/>
      </rPr>
      <t xml:space="preserve">100% pure juice. Made from juice concentrate. Shelf stable with wrapped straw attached.  Approximate Pack: 40 servings per case. 
</t>
    </r>
    <r>
      <rPr>
        <b/>
        <sz val="12"/>
        <color indexed="8"/>
        <rFont val="Calibri"/>
        <family val="2"/>
      </rPr>
      <t xml:space="preserve">Ship Lot:  300  
                                                                                                   </t>
    </r>
  </si>
  <si>
    <t>Grandma's Cookies 65034
Bakecrafters 527</t>
  </si>
  <si>
    <t xml:space="preserve">Heinz 357156
</t>
  </si>
  <si>
    <r>
      <t xml:space="preserve">100% Vegetable and Fruit Juice, </t>
    </r>
    <r>
      <rPr>
        <sz val="12"/>
        <color indexed="8"/>
        <rFont val="Calibri"/>
        <family val="2"/>
      </rPr>
      <t>6.75 oz juice box in aseptic packaging with attached straw.</t>
    </r>
    <r>
      <rPr>
        <b/>
        <sz val="12"/>
        <color indexed="8"/>
        <rFont val="Calibri"/>
        <family val="2"/>
      </rPr>
      <t xml:space="preserve"> - </t>
    </r>
    <r>
      <rPr>
        <sz val="12"/>
        <color indexed="8"/>
        <rFont val="Calibri"/>
        <family val="2"/>
      </rPr>
      <t xml:space="preserve">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Ship Lot:  400 cases
</t>
    </r>
  </si>
  <si>
    <r>
      <t>Cereal, Cinnamon Flavored Squares</t>
    </r>
    <r>
      <rPr>
        <sz val="12"/>
        <rFont val="Calibri"/>
        <family val="2"/>
      </rPr>
      <t xml:space="preserve"> - Whole grain cereal in a pouch, bowl pack, or cup container. Container must be easy open.  Must meet 1 oz. grain equivalents for the Child Nutrition Program.
Approximate Pack: 96/ cs
</t>
    </r>
    <r>
      <rPr>
        <b/>
        <sz val="12"/>
        <rFont val="Calibri"/>
        <family val="2"/>
      </rPr>
      <t xml:space="preserve">
Ship Lot: 350 </t>
    </r>
  </si>
  <si>
    <r>
      <rPr>
        <sz val="12"/>
        <rFont val="Calibri"/>
        <family val="2"/>
      </rPr>
      <t xml:space="preserve">General Mills 16000-11815                        
Malt O Meal/Post  42400-03915      </t>
    </r>
    <r>
      <rPr>
        <b/>
        <sz val="12"/>
        <rFont val="Calibri"/>
        <family val="2"/>
      </rPr>
      <t xml:space="preserve">                                         
                                 </t>
    </r>
  </si>
  <si>
    <r>
      <t>Honey Nut Flavored, Cereal, Toasted. -</t>
    </r>
    <r>
      <rPr>
        <sz val="12"/>
        <rFont val="Calibri"/>
        <family val="2"/>
      </rPr>
      <t>Whole grain ring/O shaped cereal in a pouch or cup container.  Must meet a minimum of 1 oz. grain equivalents for the Child Nutrition Program.  Please specify pack size.</t>
    </r>
    <r>
      <rPr>
        <b/>
        <sz val="12"/>
        <rFont val="Calibri"/>
        <family val="2"/>
      </rPr>
      <t xml:space="preserve">
Ship Lot: 300</t>
    </r>
  </si>
  <si>
    <r>
      <rPr>
        <sz val="12"/>
        <rFont val="Calibri"/>
        <family val="2"/>
      </rPr>
      <t xml:space="preserve">General Mills 11918                                                           
Malt O' Meal/Post 42400-27597  </t>
    </r>
    <r>
      <rPr>
        <b/>
        <sz val="12"/>
        <rFont val="Calibri"/>
        <family val="2"/>
      </rPr>
      <t xml:space="preserve">                                                                       </t>
    </r>
  </si>
  <si>
    <r>
      <rPr>
        <b/>
        <sz val="11"/>
        <rFont val="Calibri"/>
        <family val="2"/>
      </rPr>
      <t>Unseasoned Wings</t>
    </r>
    <r>
      <rPr>
        <sz val="11"/>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1"/>
        <rFont val="Calibri"/>
        <family val="2"/>
      </rPr>
      <t>Ship Lot:  300</t>
    </r>
  </si>
  <si>
    <t xml:space="preserve">Tyson 3303-0928
Foster Farms 96440                          </t>
  </si>
  <si>
    <r>
      <rPr>
        <b/>
        <sz val="12"/>
        <rFont val="Calibri"/>
        <family val="2"/>
      </rPr>
      <t>Vegetable Base, Low-Sodium</t>
    </r>
    <r>
      <rPr>
        <sz val="12"/>
        <rFont val="Calibri"/>
        <family val="2"/>
      </rPr>
      <t xml:space="preserve"> -  Shelf stable, low sodium vegetable base.  In paste form.  No added MSG.  Gluten free.  Less than 140mg sodium per serving.  No preservatives or artificial flavors.  Made from vegetables to include onion, celery, and carrots.  For hot and cold applications.   
 Approximate pack - 6/1 lb containers per case                                                                </t>
    </r>
    <r>
      <rPr>
        <b/>
        <sz val="12"/>
        <rFont val="Calibri"/>
        <family val="2"/>
      </rPr>
      <t xml:space="preserve">            
Ship Lot: 100    </t>
    </r>
    <r>
      <rPr>
        <sz val="12"/>
        <rFont val="Calibri"/>
        <family val="2"/>
      </rPr>
      <t xml:space="preserve">                                 </t>
    </r>
  </si>
  <si>
    <t xml:space="preserve">Old West 025
Cattleman's 05309-4
Marzetti's 83030
Ken's KE0784
Ken's KEO849
</t>
  </si>
  <si>
    <r>
      <rPr>
        <b/>
        <sz val="12"/>
        <rFont val="Calibri"/>
        <family val="2"/>
      </rPr>
      <t>Cinnamon, Pure Ground</t>
    </r>
    <r>
      <rPr>
        <sz val="12"/>
        <rFont val="Calibri"/>
        <family val="2"/>
      </rPr>
      <t xml:space="preserve"> - Cinnamon dark, fine ground.
Approximate Pack: 6 containers per case.              
</t>
    </r>
    <r>
      <rPr>
        <b/>
        <sz val="12"/>
        <rFont val="Calibri"/>
        <family val="2"/>
      </rPr>
      <t>Ship Lot: 180</t>
    </r>
  </si>
  <si>
    <t>Estimated Number of Units  (2021-2022)</t>
  </si>
  <si>
    <r>
      <rPr>
        <b/>
        <sz val="9"/>
        <color indexed="8"/>
        <rFont val="Calibri"/>
        <family val="2"/>
      </rPr>
      <t>Beverage, Sport Drink -  Fruit Punch flavored</t>
    </r>
    <r>
      <rPr>
        <sz val="9"/>
        <color indexed="8"/>
        <rFont val="Calibri"/>
        <family val="2"/>
      </rPr>
      <t>.-</t>
    </r>
    <r>
      <rPr>
        <sz val="11"/>
        <color indexed="8"/>
        <rFont val="Calibri"/>
        <family val="2"/>
      </rPr>
      <t xml:space="preserve"> Non carbonated,   caffeine free, sugar free to contain no more than 110 mg Na per 12 oz. Packed in non breakable container.  </t>
    </r>
    <r>
      <rPr>
        <sz val="9"/>
        <color indexed="8"/>
        <rFont val="Calibri"/>
        <family val="2"/>
      </rPr>
      <t xml:space="preserve">
Approximate Pack:24/12OZ
</t>
    </r>
    <r>
      <rPr>
        <b/>
        <sz val="9"/>
        <color indexed="8"/>
        <rFont val="Calibri"/>
        <family val="2"/>
      </rPr>
      <t xml:space="preserve">
Ship Lot: 100 </t>
    </r>
    <r>
      <rPr>
        <sz val="9"/>
        <color indexed="8"/>
        <rFont val="Calibri"/>
        <family val="2"/>
      </rPr>
      <t xml:space="preserve">                                      </t>
    </r>
  </si>
  <si>
    <r>
      <t>Toaster Pastry, Whole Grain  Strawberry--</t>
    </r>
    <r>
      <rPr>
        <sz val="10"/>
        <rFont val="Calibri"/>
        <family val="2"/>
      </rPr>
      <t xml:space="preserve"> </t>
    </r>
    <r>
      <rPr>
        <sz val="11"/>
        <rFont val="Calibri"/>
        <family val="2"/>
      </rPr>
      <t xml:space="preserve">Individually Wrapped, Frosted, Fully Cooked, Minimum portion 2.25 oz.  Must be less than 35% of calories from fat, 10% sat. fat and 35% sugar by weight, At least 4 grams of fiber/serving. Must provide at least 2 oz grain equivalent for the Child Nutrition Program. Packed: 72 servings/case. </t>
    </r>
    <r>
      <rPr>
        <sz val="10"/>
        <rFont val="Arial"/>
        <family val="2"/>
      </rPr>
      <t xml:space="preserve">
Ship Lot: 600 cases</t>
    </r>
  </si>
  <si>
    <t>Estimated Number of Servings 
(2021-2022)</t>
  </si>
  <si>
    <t>Estimated Number of Cases (2021-2022)</t>
  </si>
  <si>
    <t>Number          of                 Cases Required</t>
  </si>
  <si>
    <r>
      <t xml:space="preserve">Juice, Lime, Natural </t>
    </r>
    <r>
      <rPr>
        <sz val="12"/>
        <rFont val="Calibri"/>
        <family val="2"/>
      </rPr>
      <t xml:space="preserve">- Tangy citrus flavor made from real limes.  Juice must be free from browning.  Natural lime color.  Shelf Stable.  Plastic resealable container.  Approximate pack - 24/4.5oz.
</t>
    </r>
    <r>
      <rPr>
        <b/>
        <sz val="12"/>
        <rFont val="Calibri"/>
        <family val="2"/>
      </rPr>
      <t xml:space="preserve">
Ship Lot: 100</t>
    </r>
  </si>
  <si>
    <r>
      <rPr>
        <b/>
        <sz val="11"/>
        <color indexed="8"/>
        <rFont val="Calibri"/>
        <family val="2"/>
      </rPr>
      <t>Juice, Apple, 4.23 oz.</t>
    </r>
    <r>
      <rPr>
        <sz val="11"/>
        <color indexed="8"/>
        <rFont val="Calibri"/>
        <family val="2"/>
      </rPr>
      <t xml:space="preserve"> 100% pure juice. Made from juice concentrate. Shelf stable with wrapped straw attached.  Approximate Pack: 40 servings per case.                                                                                                                               
</t>
    </r>
    <r>
      <rPr>
        <b/>
        <sz val="11"/>
        <color indexed="8"/>
        <rFont val="Calibri"/>
        <family val="2"/>
      </rPr>
      <t xml:space="preserve">Ship Lot: 500 cases </t>
    </r>
  </si>
  <si>
    <t xml:space="preserve">Apple &amp; Eve 0-76301-86000-1
Ardmore Farms 62001
Juice Bowl 90040                                                  Juicy Juice #00055
</t>
  </si>
  <si>
    <t>Ardmore Farms 62001</t>
  </si>
  <si>
    <t>Juice Bowl 90040                                                  Juicy Juice #00055</t>
  </si>
  <si>
    <r>
      <rPr>
        <b/>
        <sz val="12"/>
        <rFont val="Calibri"/>
        <family val="2"/>
      </rPr>
      <t>Cheese Curls, Hot, Baked, RF, WG -</t>
    </r>
    <r>
      <rPr>
        <sz val="12"/>
        <rFont val="Calibri"/>
        <family val="2"/>
      </rPr>
      <t xml:space="preserve"> Reduced fat baked crunchy cheese snack with flaming hot flavored curls.  Aproximate size equals .875 ozs.  Must credit as 1 oz. grain equivalent for the Child Nutrition Program.  Must meet Smart Snack guidelines.  Approx. pack - 104/cs.
</t>
    </r>
    <r>
      <rPr>
        <b/>
        <sz val="12"/>
        <rFont val="Calibri"/>
        <family val="2"/>
      </rPr>
      <t>Ship Lot:  100</t>
    </r>
  </si>
  <si>
    <t>Column 18</t>
  </si>
  <si>
    <t>Column 19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</si>
</sst>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
    <numFmt numFmtId="174" formatCode="0.0"/>
    <numFmt numFmtId="175" formatCode="0.0000"/>
    <numFmt numFmtId="176" formatCode="* #,##0;* \(#,##0\);* \-00"/>
    <numFmt numFmtId="177" formatCode="_(* #,##0.000_);_(* \(#,##0.000\);_(* &quot;-&quot;??_);_(@_)"/>
    <numFmt numFmtId="178" formatCode="_(* #,##0.0_);_(* \(#,##0.0\);_(* &quot;-&quot;??_);_(@_)"/>
    <numFmt numFmtId="179" formatCode="&quot;$&quot;#,##0.000"/>
    <numFmt numFmtId="180" formatCode="&quot;$&quot;#,##0.0"/>
    <numFmt numFmtId="181" formatCode="&quot;$&quot;#,##0"/>
    <numFmt numFmtId="182" formatCode="0.00000"/>
    <numFmt numFmtId="183" formatCode="0.000000"/>
    <numFmt numFmtId="184" formatCode="0.0000000"/>
    <numFmt numFmtId="185" formatCode="0.00000000"/>
    <numFmt numFmtId="186" formatCode="&quot;$&quot;#,##0.0000_);[Red]\(&quot;$&quot;#,##0.0000\)"/>
    <numFmt numFmtId="187" formatCode="#,##0.0000_);[Red]\(#,##0.0000\)"/>
    <numFmt numFmtId="188" formatCode="#,##0.0000"/>
    <numFmt numFmtId="189" formatCode="_(&quot;$&quot;* #,##0.000_);_(&quot;$&quot;* \(#,##0.000\);_(&quot;$&quot;* &quot;-&quot;??_);_(@_)"/>
  </numFmts>
  <fonts count="98">
    <font>
      <sz val="11"/>
      <color theme="1"/>
      <name val="Calibri"/>
      <family val="2"/>
    </font>
    <font>
      <sz val="11"/>
      <color indexed="8"/>
      <name val="Calibri"/>
      <family val="2"/>
    </font>
    <font>
      <sz val="10"/>
      <name val="Arial"/>
      <family val="2"/>
    </font>
    <font>
      <b/>
      <sz val="10"/>
      <name val="Arial"/>
      <family val="2"/>
    </font>
    <font>
      <b/>
      <sz val="8"/>
      <name val="Arial"/>
      <family val="2"/>
    </font>
    <font>
      <b/>
      <sz val="12"/>
      <name val="Tahoma"/>
      <family val="2"/>
    </font>
    <font>
      <b/>
      <sz val="12"/>
      <name val="Arial"/>
      <family val="2"/>
    </font>
    <font>
      <b/>
      <sz val="12"/>
      <name val="Calibri"/>
      <family val="2"/>
    </font>
    <font>
      <b/>
      <sz val="14"/>
      <name val="Calibri"/>
      <family val="2"/>
    </font>
    <font>
      <sz val="11"/>
      <name val="Calibri"/>
      <family val="2"/>
    </font>
    <font>
      <b/>
      <sz val="11"/>
      <name val="Calibri"/>
      <family val="2"/>
    </font>
    <font>
      <sz val="12"/>
      <name val="Calibri"/>
      <family val="2"/>
    </font>
    <font>
      <b/>
      <sz val="11"/>
      <color indexed="10"/>
      <name val="Calibri"/>
      <family val="2"/>
    </font>
    <font>
      <b/>
      <sz val="11"/>
      <color indexed="8"/>
      <name val="Calibri"/>
      <family val="2"/>
    </font>
    <font>
      <sz val="12"/>
      <color indexed="8"/>
      <name val="Calibri"/>
      <family val="2"/>
    </font>
    <font>
      <b/>
      <sz val="12"/>
      <color indexed="8"/>
      <name val="Calibri"/>
      <family val="2"/>
    </font>
    <font>
      <sz val="12"/>
      <name val="Tahoma"/>
      <family val="2"/>
    </font>
    <font>
      <sz val="12"/>
      <name val="Arial"/>
      <family val="2"/>
    </font>
    <font>
      <b/>
      <sz val="9"/>
      <color indexed="8"/>
      <name val="Calibri"/>
      <family val="2"/>
    </font>
    <font>
      <b/>
      <sz val="10"/>
      <name val="Calibri"/>
      <family val="2"/>
    </font>
    <font>
      <b/>
      <u val="single"/>
      <sz val="10"/>
      <name val="Calibri"/>
      <family val="2"/>
    </font>
    <font>
      <b/>
      <sz val="10"/>
      <name val="Tahoma"/>
      <family val="2"/>
    </font>
    <font>
      <b/>
      <sz val="8"/>
      <name val="Tahoma"/>
      <family val="2"/>
    </font>
    <font>
      <sz val="9"/>
      <color indexed="8"/>
      <name val="Calibri"/>
      <family val="2"/>
    </font>
    <font>
      <sz val="10"/>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1"/>
      <color indexed="8"/>
      <name val="Arial"/>
      <family val="2"/>
    </font>
    <font>
      <b/>
      <sz val="12"/>
      <color indexed="10"/>
      <name val="Arial"/>
      <family val="2"/>
    </font>
    <font>
      <b/>
      <sz val="16"/>
      <color indexed="8"/>
      <name val="Garamond"/>
      <family val="1"/>
    </font>
    <font>
      <sz val="12"/>
      <color indexed="10"/>
      <name val="Calibri"/>
      <family val="2"/>
    </font>
    <font>
      <b/>
      <sz val="12"/>
      <color indexed="8"/>
      <name val="Tahoma"/>
      <family val="2"/>
    </font>
    <font>
      <b/>
      <sz val="10"/>
      <color indexed="8"/>
      <name val="Tahoma"/>
      <family val="2"/>
    </font>
    <font>
      <b/>
      <sz val="11"/>
      <color indexed="8"/>
      <name val="Tahoma"/>
      <family val="2"/>
    </font>
    <font>
      <b/>
      <sz val="14"/>
      <color indexed="10"/>
      <name val="Calibri"/>
      <family val="2"/>
    </font>
    <font>
      <b/>
      <sz val="10"/>
      <color indexed="8"/>
      <name val="Calibri"/>
      <family val="2"/>
    </font>
    <font>
      <sz val="10"/>
      <color indexed="8"/>
      <name val="Calibri"/>
      <family val="2"/>
    </font>
    <font>
      <b/>
      <sz val="12"/>
      <color indexed="10"/>
      <name val="Calibri"/>
      <family val="2"/>
    </font>
    <font>
      <sz val="9"/>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0"/>
      <color theme="1"/>
      <name val="Arial"/>
      <family val="2"/>
    </font>
    <font>
      <b/>
      <sz val="11"/>
      <color theme="1"/>
      <name val="Arial"/>
      <family val="2"/>
    </font>
    <font>
      <b/>
      <sz val="12"/>
      <color rgb="FFFF0000"/>
      <name val="Arial"/>
      <family val="2"/>
    </font>
    <font>
      <b/>
      <sz val="16"/>
      <color theme="1"/>
      <name val="Garamond"/>
      <family val="1"/>
    </font>
    <font>
      <b/>
      <sz val="12"/>
      <color theme="1"/>
      <name val="Calibri"/>
      <family val="2"/>
    </font>
    <font>
      <sz val="12"/>
      <color theme="1"/>
      <name val="Calibri"/>
      <family val="2"/>
    </font>
    <font>
      <sz val="12"/>
      <color rgb="FF000000"/>
      <name val="Calibri"/>
      <family val="2"/>
    </font>
    <font>
      <sz val="12"/>
      <color rgb="FFFF0000"/>
      <name val="Calibri"/>
      <family val="2"/>
    </font>
    <font>
      <b/>
      <sz val="12"/>
      <color theme="1"/>
      <name val="Tahoma"/>
      <family val="2"/>
    </font>
    <font>
      <b/>
      <sz val="10"/>
      <color theme="1"/>
      <name val="Tahoma"/>
      <family val="2"/>
    </font>
    <font>
      <b/>
      <sz val="11"/>
      <color theme="1"/>
      <name val="Tahoma"/>
      <family val="2"/>
    </font>
    <font>
      <b/>
      <sz val="14"/>
      <color rgb="FFFF0000"/>
      <name val="Calibri"/>
      <family val="2"/>
    </font>
    <font>
      <b/>
      <sz val="10"/>
      <color theme="1"/>
      <name val="Calibri"/>
      <family val="2"/>
    </font>
    <font>
      <sz val="10"/>
      <color rgb="FF000000"/>
      <name val="Calibri"/>
      <family val="2"/>
    </font>
    <font>
      <b/>
      <sz val="12"/>
      <color rgb="FFFF0000"/>
      <name val="Calibri"/>
      <family val="2"/>
    </font>
    <font>
      <b/>
      <sz val="9"/>
      <color theme="1"/>
      <name val="Calibri"/>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color indexed="63"/>
      </right>
      <top>
        <color indexed="63"/>
      </top>
      <bottom>
        <color indexed="63"/>
      </bottom>
    </border>
    <border>
      <left style="thin"/>
      <right style="medium"/>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right style="thin"/>
      <top style="thin"/>
      <bottom style="thin"/>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3"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75"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65">
    <xf numFmtId="0" fontId="0" fillId="0" borderId="0" xfId="0" applyFont="1" applyAlignment="1">
      <alignment/>
    </xf>
    <xf numFmtId="0" fontId="80" fillId="0" borderId="0" xfId="0" applyFont="1" applyAlignment="1">
      <alignment/>
    </xf>
    <xf numFmtId="0" fontId="0" fillId="33" borderId="0" xfId="0" applyFill="1" applyAlignment="1">
      <alignment/>
    </xf>
    <xf numFmtId="0" fontId="81" fillId="34" borderId="10" xfId="73" applyFont="1" applyFill="1" applyBorder="1" applyAlignment="1" applyProtection="1">
      <alignment horizontal="center" vertical="center" wrapText="1"/>
      <protection/>
    </xf>
    <xf numFmtId="0" fontId="3" fillId="34" borderId="10" xfId="73" applyFont="1" applyFill="1" applyBorder="1" applyAlignment="1" applyProtection="1">
      <alignment horizontal="center" vertical="center" wrapText="1"/>
      <protection/>
    </xf>
    <xf numFmtId="0" fontId="4" fillId="34" borderId="10" xfId="73" applyFont="1" applyFill="1" applyBorder="1" applyAlignment="1" applyProtection="1">
      <alignment horizontal="center" vertical="center"/>
      <protection/>
    </xf>
    <xf numFmtId="0" fontId="4" fillId="33" borderId="0" xfId="73" applyFont="1" applyFill="1" applyBorder="1" applyAlignment="1" applyProtection="1">
      <alignment horizontal="center" vertical="center"/>
      <protection/>
    </xf>
    <xf numFmtId="0" fontId="82" fillId="34" borderId="10" xfId="73" applyFont="1" applyFill="1" applyBorder="1" applyAlignment="1" applyProtection="1">
      <alignment horizontal="center" vertical="center" wrapText="1"/>
      <protection/>
    </xf>
    <xf numFmtId="0" fontId="0" fillId="0" borderId="0" xfId="0" applyAlignment="1">
      <alignment/>
    </xf>
    <xf numFmtId="0" fontId="9" fillId="0" borderId="0" xfId="0" applyFont="1" applyAlignment="1" applyProtection="1">
      <alignment horizontal="center" vertical="center"/>
      <protection locked="0"/>
    </xf>
    <xf numFmtId="0" fontId="3" fillId="33" borderId="0" xfId="73" applyFont="1" applyFill="1" applyBorder="1" applyAlignment="1" applyProtection="1">
      <alignment horizontal="center" vertical="center" wrapText="1"/>
      <protection/>
    </xf>
    <xf numFmtId="0" fontId="9"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1" fontId="9" fillId="0" borderId="0" xfId="0" applyNumberFormat="1" applyFont="1" applyAlignment="1" applyProtection="1">
      <alignment horizontal="center" vertical="center"/>
      <protection locked="0"/>
    </xf>
    <xf numFmtId="0" fontId="8" fillId="35" borderId="11" xfId="73" applyFont="1" applyFill="1" applyBorder="1" applyAlignment="1" applyProtection="1">
      <alignment horizontal="center" vertical="center" wrapText="1"/>
      <protection/>
    </xf>
    <xf numFmtId="0" fontId="4" fillId="34" borderId="11" xfId="73" applyFont="1" applyFill="1" applyBorder="1" applyAlignment="1" applyProtection="1">
      <alignment horizontal="center" vertical="center"/>
      <protection/>
    </xf>
    <xf numFmtId="0" fontId="83" fillId="0" borderId="0" xfId="73" applyFont="1" applyFill="1" applyBorder="1" applyAlignment="1" applyProtection="1">
      <alignment horizontal="center" vertical="center" wrapText="1"/>
      <protection/>
    </xf>
    <xf numFmtId="0" fontId="84" fillId="0" borderId="10" xfId="0" applyFont="1" applyBorder="1" applyAlignment="1">
      <alignment horizontal="center" vertical="center"/>
    </xf>
    <xf numFmtId="0" fontId="0" fillId="0" borderId="10" xfId="0" applyBorder="1" applyAlignment="1">
      <alignment horizontal="center"/>
    </xf>
    <xf numFmtId="0" fontId="70" fillId="0" borderId="10" xfId="63" applyBorder="1" applyAlignment="1">
      <alignment horizontal="center"/>
    </xf>
    <xf numFmtId="0" fontId="0" fillId="0" borderId="10" xfId="0" applyBorder="1" applyAlignment="1">
      <alignment horizontal="center" wrapText="1"/>
    </xf>
    <xf numFmtId="0" fontId="0" fillId="0" borderId="12" xfId="0" applyFill="1" applyBorder="1" applyAlignment="1">
      <alignment horizontal="center"/>
    </xf>
    <xf numFmtId="0" fontId="8" fillId="18" borderId="11" xfId="73" applyFont="1" applyFill="1" applyBorder="1" applyAlignment="1" applyProtection="1">
      <alignment horizontal="center" vertical="center" wrapText="1"/>
      <protection/>
    </xf>
    <xf numFmtId="0" fontId="8" fillId="19" borderId="11" xfId="73" applyFont="1" applyFill="1" applyBorder="1" applyAlignment="1" applyProtection="1">
      <alignment horizontal="center" vertical="center" wrapText="1"/>
      <protection/>
    </xf>
    <xf numFmtId="0" fontId="7" fillId="36" borderId="10" xfId="77" applyNumberFormat="1" applyFont="1" applyFill="1" applyBorder="1" applyAlignment="1" applyProtection="1">
      <alignment horizontal="center" vertical="center" wrapText="1"/>
      <protection/>
    </xf>
    <xf numFmtId="0" fontId="7" fillId="35" borderId="11" xfId="73" applyFont="1" applyFill="1" applyBorder="1" applyAlignment="1" applyProtection="1">
      <alignment horizontal="center" vertical="center" wrapText="1"/>
      <protection/>
    </xf>
    <xf numFmtId="0" fontId="7" fillId="18" borderId="11" xfId="73" applyFont="1" applyFill="1" applyBorder="1" applyAlignment="1" applyProtection="1">
      <alignment horizontal="center" vertical="center" wrapText="1"/>
      <protection/>
    </xf>
    <xf numFmtId="0" fontId="7" fillId="19" borderId="11" xfId="73" applyFont="1" applyFill="1" applyBorder="1" applyAlignment="1" applyProtection="1">
      <alignment horizontal="center" vertical="center" wrapText="1"/>
      <protection/>
    </xf>
    <xf numFmtId="166" fontId="4" fillId="33" borderId="0" xfId="73" applyNumberFormat="1" applyFont="1" applyFill="1" applyBorder="1" applyAlignment="1" applyProtection="1">
      <alignment horizontal="center" vertical="center"/>
      <protection/>
    </xf>
    <xf numFmtId="166" fontId="0" fillId="0" borderId="0" xfId="0" applyNumberFormat="1" applyAlignment="1">
      <alignment/>
    </xf>
    <xf numFmtId="166" fontId="9" fillId="0" borderId="0" xfId="0" applyNumberFormat="1" applyFont="1" applyAlignment="1" applyProtection="1">
      <alignment horizontal="center" vertical="center"/>
      <protection locked="0"/>
    </xf>
    <xf numFmtId="165" fontId="9" fillId="0" borderId="0" xfId="0" applyNumberFormat="1" applyFont="1" applyAlignment="1" applyProtection="1">
      <alignment horizontal="center" vertical="center"/>
      <protection locked="0"/>
    </xf>
    <xf numFmtId="3" fontId="9" fillId="0" borderId="0" xfId="0" applyNumberFormat="1" applyFont="1" applyAlignment="1" applyProtection="1">
      <alignment horizontal="center" vertical="center"/>
      <protection locked="0"/>
    </xf>
    <xf numFmtId="0" fontId="0" fillId="0" borderId="0" xfId="0" applyFill="1" applyAlignment="1">
      <alignment/>
    </xf>
    <xf numFmtId="0" fontId="4" fillId="33" borderId="13" xfId="73" applyFont="1" applyFill="1" applyBorder="1" applyAlignment="1" applyProtection="1">
      <alignment horizontal="center" vertical="center"/>
      <protection/>
    </xf>
    <xf numFmtId="0" fontId="4" fillId="33" borderId="14" xfId="73" applyFont="1" applyFill="1" applyBorder="1" applyAlignment="1" applyProtection="1">
      <alignment horizontal="center" vertical="center"/>
      <protection/>
    </xf>
    <xf numFmtId="0" fontId="7" fillId="36" borderId="14" xfId="77" applyNumberFormat="1" applyFont="1" applyFill="1" applyBorder="1" applyAlignment="1" applyProtection="1">
      <alignment horizontal="center" vertical="center" wrapText="1"/>
      <protection/>
    </xf>
    <xf numFmtId="0" fontId="7" fillId="35" borderId="14" xfId="73" applyFont="1" applyFill="1" applyBorder="1" applyAlignment="1" applyProtection="1">
      <alignment horizontal="center" vertical="center" wrapText="1"/>
      <protection/>
    </xf>
    <xf numFmtId="0" fontId="7" fillId="18" borderId="14" xfId="73" applyFont="1" applyFill="1" applyBorder="1" applyAlignment="1" applyProtection="1">
      <alignment horizontal="center" vertical="center" wrapText="1"/>
      <protection/>
    </xf>
    <xf numFmtId="0" fontId="7" fillId="19" borderId="14" xfId="73" applyFont="1" applyFill="1" applyBorder="1" applyAlignment="1" applyProtection="1">
      <alignment horizontal="center" vertical="center" wrapText="1"/>
      <protection/>
    </xf>
    <xf numFmtId="0" fontId="6" fillId="0" borderId="14" xfId="73" applyFont="1" applyFill="1" applyBorder="1" applyAlignment="1" applyProtection="1">
      <alignment horizontal="center" vertical="center" wrapText="1"/>
      <protection/>
    </xf>
    <xf numFmtId="0" fontId="0" fillId="0" borderId="15" xfId="0" applyBorder="1" applyAlignment="1">
      <alignment/>
    </xf>
    <xf numFmtId="0" fontId="9" fillId="0" borderId="10" xfId="0" applyFont="1" applyBorder="1" applyAlignment="1" applyProtection="1">
      <alignment horizontal="center" vertical="center"/>
      <protection locked="0"/>
    </xf>
    <xf numFmtId="0" fontId="9" fillId="33" borderId="0" xfId="0" applyFont="1" applyFill="1" applyBorder="1" applyAlignment="1">
      <alignment horizontal="center"/>
    </xf>
    <xf numFmtId="0" fontId="0" fillId="0" borderId="0" xfId="0" applyAlignment="1">
      <alignment horizontal="center"/>
    </xf>
    <xf numFmtId="0" fontId="9" fillId="0" borderId="10" xfId="0" applyFont="1" applyBorder="1" applyAlignment="1">
      <alignment/>
    </xf>
    <xf numFmtId="0" fontId="9" fillId="33" borderId="10" xfId="0" applyFont="1" applyFill="1" applyBorder="1" applyAlignment="1">
      <alignment/>
    </xf>
    <xf numFmtId="165" fontId="4" fillId="33" borderId="11" xfId="73" applyNumberFormat="1" applyFont="1" applyFill="1" applyBorder="1" applyAlignment="1" applyProtection="1">
      <alignment horizontal="center" vertical="center"/>
      <protection/>
    </xf>
    <xf numFmtId="0" fontId="6" fillId="0" borderId="11" xfId="73" applyFont="1" applyFill="1" applyBorder="1" applyAlignment="1" applyProtection="1">
      <alignment horizontal="center" vertical="center" wrapText="1"/>
      <protection/>
    </xf>
    <xf numFmtId="0" fontId="4" fillId="33" borderId="11" xfId="73" applyFont="1" applyFill="1" applyBorder="1" applyAlignment="1" applyProtection="1">
      <alignment horizontal="center" vertical="center"/>
      <protection/>
    </xf>
    <xf numFmtId="0" fontId="0" fillId="0" borderId="0" xfId="0" applyAlignment="1">
      <alignment/>
    </xf>
    <xf numFmtId="166" fontId="4" fillId="33" borderId="11" xfId="73" applyNumberFormat="1" applyFont="1" applyFill="1" applyBorder="1" applyAlignment="1" applyProtection="1">
      <alignment horizontal="center" vertical="center"/>
      <protection/>
    </xf>
    <xf numFmtId="0" fontId="7" fillId="35" borderId="10" xfId="73" applyFont="1" applyFill="1" applyBorder="1" applyAlignment="1" applyProtection="1">
      <alignment horizontal="center" vertical="center" wrapText="1"/>
      <protection/>
    </xf>
    <xf numFmtId="0" fontId="7" fillId="19" borderId="10" xfId="73" applyFont="1" applyFill="1" applyBorder="1" applyAlignment="1" applyProtection="1">
      <alignment horizontal="center" vertical="center" wrapText="1"/>
      <protection/>
    </xf>
    <xf numFmtId="1" fontId="9" fillId="0" borderId="10" xfId="0" applyNumberFormat="1" applyFont="1" applyBorder="1" applyAlignment="1">
      <alignment/>
    </xf>
    <xf numFmtId="165" fontId="85" fillId="0" borderId="10" xfId="0" applyNumberFormat="1" applyFont="1" applyFill="1" applyBorder="1" applyAlignment="1" applyProtection="1">
      <alignment horizontal="center" vertical="center"/>
      <protection/>
    </xf>
    <xf numFmtId="166" fontId="85" fillId="0" borderId="10" xfId="47" applyNumberFormat="1" applyFont="1" applyFill="1" applyBorder="1" applyAlignment="1" applyProtection="1">
      <alignment horizontal="center" vertical="center"/>
      <protection/>
    </xf>
    <xf numFmtId="0" fontId="9" fillId="0" borderId="10" xfId="0" applyFont="1" applyFill="1" applyBorder="1" applyAlignment="1">
      <alignment/>
    </xf>
    <xf numFmtId="0" fontId="86" fillId="0" borderId="10" xfId="0" applyNumberFormat="1" applyFont="1" applyFill="1" applyBorder="1" applyAlignment="1" applyProtection="1">
      <alignment horizontal="center" vertical="center" wrapText="1"/>
      <protection locked="0"/>
    </xf>
    <xf numFmtId="0" fontId="87" fillId="0" borderId="10" xfId="69" applyFont="1" applyFill="1" applyBorder="1" applyAlignment="1" applyProtection="1">
      <alignment horizontal="center" vertical="center" wrapText="1"/>
      <protection locked="0"/>
    </xf>
    <xf numFmtId="166" fontId="88" fillId="0" borderId="10" xfId="0" applyNumberFormat="1" applyFont="1" applyFill="1" applyBorder="1" applyAlignment="1" applyProtection="1">
      <alignment horizontal="center" vertical="center" wrapText="1"/>
      <protection locked="0"/>
    </xf>
    <xf numFmtId="166" fontId="87" fillId="0" borderId="10" xfId="69" applyNumberFormat="1" applyFont="1" applyFill="1" applyBorder="1" applyAlignment="1" applyProtection="1">
      <alignment horizontal="center" vertical="center" wrapText="1"/>
      <protection locked="0"/>
    </xf>
    <xf numFmtId="0" fontId="0" fillId="33" borderId="0" xfId="0" applyFill="1" applyAlignment="1">
      <alignment/>
    </xf>
    <xf numFmtId="0" fontId="9" fillId="0" borderId="0" xfId="0" applyFont="1" applyFill="1" applyAlignment="1" applyProtection="1">
      <alignment horizontal="center" vertical="center"/>
      <protection locked="0"/>
    </xf>
    <xf numFmtId="0" fontId="7" fillId="0" borderId="10" xfId="0" applyNumberFormat="1" applyFont="1" applyFill="1" applyBorder="1" applyAlignment="1" applyProtection="1">
      <alignment horizontal="center" vertical="center" wrapText="1"/>
      <protection locked="0"/>
    </xf>
    <xf numFmtId="0" fontId="7" fillId="18" borderId="10" xfId="73" applyFont="1" applyFill="1" applyBorder="1" applyAlignment="1" applyProtection="1">
      <alignment horizontal="center" vertical="center" wrapText="1"/>
      <protection/>
    </xf>
    <xf numFmtId="0" fontId="7" fillId="0" borderId="10" xfId="73" applyFont="1" applyFill="1" applyBorder="1" applyAlignment="1" applyProtection="1">
      <alignment horizontal="center" vertical="center" wrapText="1"/>
      <protection/>
    </xf>
    <xf numFmtId="0" fontId="7" fillId="34" borderId="10" xfId="73" applyFont="1" applyFill="1" applyBorder="1" applyAlignment="1" applyProtection="1">
      <alignment horizontal="center" vertical="center" wrapText="1"/>
      <protection/>
    </xf>
    <xf numFmtId="1" fontId="7" fillId="34" borderId="10" xfId="73" applyNumberFormat="1" applyFont="1" applyFill="1" applyBorder="1" applyAlignment="1" applyProtection="1">
      <alignment horizontal="center" vertical="center" wrapText="1"/>
      <protection/>
    </xf>
    <xf numFmtId="0" fontId="7" fillId="34" borderId="10" xfId="73" applyFont="1" applyFill="1" applyBorder="1" applyAlignment="1" applyProtection="1">
      <alignment horizontal="center" vertical="center"/>
      <protection/>
    </xf>
    <xf numFmtId="0" fontId="7" fillId="33" borderId="10" xfId="73" applyFont="1" applyFill="1" applyBorder="1" applyAlignment="1" applyProtection="1">
      <alignment horizontal="center" vertical="center"/>
      <protection/>
    </xf>
    <xf numFmtId="1" fontId="7" fillId="33" borderId="10" xfId="73" applyNumberFormat="1" applyFont="1" applyFill="1" applyBorder="1" applyAlignment="1" applyProtection="1">
      <alignment horizontal="center" vertical="center"/>
      <protection/>
    </xf>
    <xf numFmtId="0" fontId="7" fillId="0" borderId="10" xfId="73" applyFont="1" applyFill="1" applyBorder="1" applyAlignment="1" applyProtection="1">
      <alignment horizontal="center" vertical="center" wrapText="1"/>
      <protection locked="0"/>
    </xf>
    <xf numFmtId="2" fontId="87" fillId="0" borderId="10" xfId="69" applyNumberFormat="1" applyFont="1" applyFill="1" applyBorder="1" applyAlignment="1" applyProtection="1">
      <alignment horizontal="center" vertical="center" wrapText="1"/>
      <protection locked="0"/>
    </xf>
    <xf numFmtId="0" fontId="9" fillId="0" borderId="10" xfId="0" applyFont="1" applyBorder="1" applyAlignment="1">
      <alignment horizontal="center"/>
    </xf>
    <xf numFmtId="0" fontId="0" fillId="33" borderId="0" xfId="0" applyFill="1" applyAlignment="1">
      <alignment horizontal="center"/>
    </xf>
    <xf numFmtId="0" fontId="8" fillId="36" borderId="11" xfId="77" applyNumberFormat="1" applyFont="1" applyFill="1" applyBorder="1" applyAlignment="1" applyProtection="1">
      <alignment horizontal="center" vertical="center" wrapText="1"/>
      <protection/>
    </xf>
    <xf numFmtId="0" fontId="9" fillId="0" borderId="0" xfId="0" applyFont="1" applyBorder="1" applyAlignment="1">
      <alignment/>
    </xf>
    <xf numFmtId="1" fontId="9" fillId="0" borderId="0" xfId="0" applyNumberFormat="1" applyFont="1" applyBorder="1" applyAlignment="1">
      <alignment/>
    </xf>
    <xf numFmtId="0" fontId="11" fillId="33" borderId="16" xfId="0" applyFont="1" applyFill="1" applyBorder="1" applyAlignment="1">
      <alignment/>
    </xf>
    <xf numFmtId="0" fontId="9" fillId="33" borderId="0" xfId="0" applyFont="1" applyFill="1" applyBorder="1" applyAlignment="1">
      <alignment/>
    </xf>
    <xf numFmtId="0" fontId="9" fillId="0" borderId="0" xfId="0" applyFont="1" applyFill="1" applyBorder="1" applyAlignment="1">
      <alignment/>
    </xf>
    <xf numFmtId="0" fontId="7" fillId="34" borderId="16" xfId="73" applyFont="1" applyFill="1" applyBorder="1" applyAlignment="1" applyProtection="1">
      <alignment horizontal="center" vertical="center" wrapText="1"/>
      <protection/>
    </xf>
    <xf numFmtId="0" fontId="7" fillId="34" borderId="16" xfId="73"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wrapText="1"/>
      <protection locked="0"/>
    </xf>
    <xf numFmtId="0" fontId="11" fillId="0" borderId="16" xfId="0" applyFont="1" applyFill="1" applyBorder="1" applyAlignment="1" applyProtection="1">
      <alignment/>
      <protection locked="0"/>
    </xf>
    <xf numFmtId="0" fontId="11" fillId="0" borderId="17" xfId="0" applyFont="1" applyBorder="1" applyAlignment="1">
      <alignment/>
    </xf>
    <xf numFmtId="0" fontId="11" fillId="33" borderId="17" xfId="0" applyFont="1" applyFill="1" applyBorder="1" applyAlignment="1">
      <alignment/>
    </xf>
    <xf numFmtId="0" fontId="11" fillId="0" borderId="17" xfId="0" applyFont="1" applyFill="1" applyBorder="1" applyAlignment="1">
      <alignment/>
    </xf>
    <xf numFmtId="0" fontId="11" fillId="0" borderId="17" xfId="0" applyFont="1" applyFill="1" applyBorder="1" applyAlignment="1">
      <alignment horizontal="center" vertical="center" wrapText="1"/>
    </xf>
    <xf numFmtId="0" fontId="11" fillId="0" borderId="10" xfId="0" applyFont="1" applyFill="1" applyBorder="1" applyAlignment="1" applyProtection="1">
      <alignment horizontal="center" vertical="center"/>
      <protection/>
    </xf>
    <xf numFmtId="0" fontId="0" fillId="0" borderId="0" xfId="0" applyAlignment="1">
      <alignment horizontal="center" vertical="center"/>
    </xf>
    <xf numFmtId="0" fontId="11" fillId="35" borderId="17" xfId="0" applyFont="1" applyFill="1" applyBorder="1" applyAlignment="1">
      <alignment/>
    </xf>
    <xf numFmtId="0" fontId="9" fillId="35" borderId="0" xfId="0" applyFont="1" applyFill="1" applyBorder="1" applyAlignment="1">
      <alignment/>
    </xf>
    <xf numFmtId="0" fontId="9" fillId="35" borderId="10" xfId="0" applyFont="1" applyFill="1" applyBorder="1" applyAlignment="1">
      <alignment/>
    </xf>
    <xf numFmtId="0" fontId="0" fillId="35" borderId="0" xfId="0" applyFill="1" applyAlignment="1">
      <alignment/>
    </xf>
    <xf numFmtId="0" fontId="6" fillId="0" borderId="10" xfId="73" applyFont="1" applyFill="1" applyBorder="1" applyAlignment="1" applyProtection="1">
      <alignment horizontal="center" vertical="center" wrapText="1"/>
      <protection locked="0"/>
    </xf>
    <xf numFmtId="0" fontId="4" fillId="0" borderId="10" xfId="73" applyFont="1" applyFill="1" applyBorder="1" applyAlignment="1" applyProtection="1">
      <alignment horizontal="center" vertical="center" wrapText="1"/>
      <protection locked="0"/>
    </xf>
    <xf numFmtId="0" fontId="86"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165" fontId="89" fillId="0" borderId="14" xfId="0" applyNumberFormat="1" applyFont="1" applyFill="1" applyBorder="1" applyAlignment="1" applyProtection="1">
      <alignment horizontal="center" vertical="center"/>
      <protection/>
    </xf>
    <xf numFmtId="3"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86" fillId="0" borderId="10" xfId="0" applyNumberFormat="1" applyFont="1" applyFill="1" applyBorder="1" applyAlignment="1" applyProtection="1">
      <alignment horizontal="left" vertical="top" wrapText="1"/>
      <protection/>
    </xf>
    <xf numFmtId="3" fontId="7"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0" xfId="69" applyFont="1" applyFill="1" applyBorder="1" applyAlignment="1" applyProtection="1">
      <alignment horizontal="center" vertical="center" wrapText="1"/>
      <protection locked="0"/>
    </xf>
    <xf numFmtId="0" fontId="86" fillId="0" borderId="10" xfId="0" applyFont="1" applyFill="1" applyBorder="1" applyAlignment="1">
      <alignment/>
    </xf>
    <xf numFmtId="0" fontId="86" fillId="0" borderId="0" xfId="0" applyFont="1" applyFill="1" applyAlignment="1">
      <alignment/>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top" wrapText="1"/>
      <protection locked="0"/>
    </xf>
    <xf numFmtId="0" fontId="9" fillId="0" borderId="0" xfId="0" applyFont="1" applyFill="1" applyAlignment="1">
      <alignment/>
    </xf>
    <xf numFmtId="0" fontId="86" fillId="0" borderId="10"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0" fillId="0" borderId="0" xfId="0" applyFill="1" applyBorder="1" applyAlignment="1">
      <alignment/>
    </xf>
    <xf numFmtId="0" fontId="0" fillId="0" borderId="10" xfId="0" applyFill="1" applyBorder="1" applyAlignment="1">
      <alignment/>
    </xf>
    <xf numFmtId="166" fontId="89" fillId="0" borderId="14" xfId="47"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86" fillId="0" borderId="16" xfId="0" applyFont="1" applyFill="1" applyBorder="1" applyAlignment="1" applyProtection="1">
      <alignment/>
      <protection locked="0"/>
    </xf>
    <xf numFmtId="0" fontId="86" fillId="0" borderId="16" xfId="0" applyFont="1" applyFill="1" applyBorder="1" applyAlignment="1" applyProtection="1">
      <alignment horizontal="center" vertical="center" wrapText="1"/>
      <protection locked="0"/>
    </xf>
    <xf numFmtId="0" fontId="86" fillId="0" borderId="17"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protection locked="0"/>
    </xf>
    <xf numFmtId="3" fontId="85" fillId="0" borderId="10" xfId="47" applyNumberFormat="1" applyFont="1" applyFill="1" applyBorder="1" applyAlignment="1" applyProtection="1">
      <alignment horizontal="center" vertical="center" wrapText="1"/>
      <protection/>
    </xf>
    <xf numFmtId="0" fontId="86" fillId="0" borderId="10" xfId="47"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protection locked="0"/>
    </xf>
    <xf numFmtId="0" fontId="0" fillId="0" borderId="10" xfId="0" applyNumberFormat="1" applyFill="1" applyBorder="1" applyAlignment="1" applyProtection="1">
      <alignment horizontal="center" vertical="center" wrapText="1"/>
      <protection locked="0"/>
    </xf>
    <xf numFmtId="0" fontId="86" fillId="0" borderId="10" xfId="47" applyNumberFormat="1" applyFont="1" applyFill="1" applyBorder="1" applyAlignment="1" applyProtection="1">
      <alignment horizontal="center" vertical="center"/>
      <protection locked="0"/>
    </xf>
    <xf numFmtId="166" fontId="88" fillId="0" borderId="10" xfId="69"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horizontal="center" vertical="center"/>
      <protection locked="0"/>
    </xf>
    <xf numFmtId="0" fontId="9" fillId="0" borderId="10" xfId="69" applyFont="1" applyFill="1" applyBorder="1" applyAlignment="1" applyProtection="1">
      <alignment horizontal="center" vertical="center" wrapText="1"/>
      <protection locked="0"/>
    </xf>
    <xf numFmtId="0" fontId="85" fillId="0" borderId="14" xfId="0" applyNumberFormat="1" applyFont="1" applyFill="1" applyBorder="1" applyAlignment="1" applyProtection="1">
      <alignment horizontal="center" vertical="center" wrapText="1"/>
      <protection locked="0"/>
    </xf>
    <xf numFmtId="0" fontId="0" fillId="0" borderId="14" xfId="0" applyNumberFormat="1" applyFill="1" applyBorder="1" applyAlignment="1" applyProtection="1">
      <alignment horizontal="center" vertical="center"/>
      <protection locked="0"/>
    </xf>
    <xf numFmtId="0" fontId="0" fillId="0" borderId="14" xfId="47" applyNumberFormat="1" applyFont="1" applyFill="1" applyBorder="1" applyAlignment="1" applyProtection="1">
      <alignment horizontal="center" vertical="center"/>
      <protection locked="0"/>
    </xf>
    <xf numFmtId="166" fontId="0" fillId="0" borderId="14" xfId="47" applyNumberFormat="1" applyFont="1" applyFill="1" applyBorder="1" applyAlignment="1" applyProtection="1">
      <alignment horizontal="center" vertical="center"/>
      <protection locked="0"/>
    </xf>
    <xf numFmtId="3" fontId="78" fillId="0" borderId="14" xfId="42" applyNumberFormat="1" applyFont="1" applyFill="1" applyBorder="1" applyAlignment="1" applyProtection="1">
      <alignment horizontal="center" vertical="center"/>
      <protection/>
    </xf>
    <xf numFmtId="0" fontId="3" fillId="0" borderId="14" xfId="73"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85" fillId="33" borderId="10" xfId="0" applyNumberFormat="1" applyFont="1" applyFill="1" applyBorder="1" applyAlignment="1" applyProtection="1">
      <alignment horizontal="center" vertical="center" wrapText="1"/>
      <protection locked="0"/>
    </xf>
    <xf numFmtId="0" fontId="85" fillId="33" borderId="10" xfId="0" applyNumberFormat="1" applyFont="1" applyFill="1" applyBorder="1" applyAlignment="1" applyProtection="1">
      <alignment horizontal="center" vertical="center"/>
      <protection locked="0"/>
    </xf>
    <xf numFmtId="0" fontId="0" fillId="33" borderId="0" xfId="0" applyFill="1" applyAlignment="1">
      <alignment/>
    </xf>
    <xf numFmtId="0" fontId="9" fillId="0" borderId="10" xfId="0" applyFont="1" applyFill="1" applyBorder="1" applyAlignment="1">
      <alignment/>
    </xf>
    <xf numFmtId="0" fontId="9" fillId="0" borderId="0" xfId="0" applyFont="1" applyFill="1" applyBorder="1" applyAlignment="1">
      <alignment/>
    </xf>
    <xf numFmtId="189" fontId="85" fillId="33" borderId="10" xfId="47" applyNumberFormat="1" applyFont="1" applyFill="1" applyBorder="1" applyAlignment="1" applyProtection="1">
      <alignment horizontal="center" vertical="center"/>
      <protection locked="0"/>
    </xf>
    <xf numFmtId="39" fontId="89" fillId="33" borderId="10" xfId="47" applyNumberFormat="1" applyFont="1" applyFill="1" applyBorder="1" applyAlignment="1" applyProtection="1">
      <alignment horizontal="center" vertical="center" wrapText="1"/>
      <protection locked="0"/>
    </xf>
    <xf numFmtId="166" fontId="89" fillId="33" borderId="10" xfId="47" applyNumberFormat="1" applyFont="1" applyFill="1" applyBorder="1" applyAlignment="1" applyProtection="1">
      <alignment horizontal="center" vertical="center"/>
      <protection locked="0"/>
    </xf>
    <xf numFmtId="0" fontId="85" fillId="33" borderId="10" xfId="0" applyFont="1" applyFill="1" applyBorder="1" applyAlignment="1" applyProtection="1">
      <alignment horizontal="center" vertical="center"/>
      <protection locked="0"/>
    </xf>
    <xf numFmtId="188" fontId="7" fillId="0" borderId="10" xfId="73"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locked="0"/>
    </xf>
    <xf numFmtId="0" fontId="87" fillId="33" borderId="10" xfId="69" applyFont="1" applyFill="1" applyBorder="1" applyAlignment="1" applyProtection="1">
      <alignment horizontal="center" vertical="center" wrapText="1"/>
      <protection locked="0"/>
    </xf>
    <xf numFmtId="2" fontId="87" fillId="33" borderId="10" xfId="69" applyNumberFormat="1" applyFont="1" applyFill="1" applyBorder="1" applyAlignment="1" applyProtection="1">
      <alignment horizontal="center" vertical="center" wrapText="1"/>
      <protection locked="0"/>
    </xf>
    <xf numFmtId="166" fontId="87" fillId="33" borderId="10" xfId="69" applyNumberFormat="1" applyFont="1" applyFill="1" applyBorder="1" applyAlignment="1" applyProtection="1">
      <alignment horizontal="center" vertical="center" wrapText="1"/>
      <protection locked="0"/>
    </xf>
    <xf numFmtId="0" fontId="7" fillId="33" borderId="10" xfId="73" applyFont="1" applyFill="1" applyBorder="1" applyAlignment="1" applyProtection="1">
      <alignment horizontal="center" vertical="center" wrapText="1"/>
      <protection locked="0"/>
    </xf>
    <xf numFmtId="0" fontId="11" fillId="33" borderId="16" xfId="0" applyFont="1" applyFill="1" applyBorder="1" applyAlignment="1" applyProtection="1">
      <alignment/>
      <protection locked="0"/>
    </xf>
    <xf numFmtId="0" fontId="9" fillId="35" borderId="0" xfId="0" applyFont="1" applyFill="1" applyAlignment="1">
      <alignment/>
    </xf>
    <xf numFmtId="0" fontId="90" fillId="34" borderId="10" xfId="73" applyFont="1" applyFill="1" applyBorder="1" applyAlignment="1" applyProtection="1">
      <alignment horizontal="center" vertical="center" wrapText="1"/>
      <protection locked="0"/>
    </xf>
    <xf numFmtId="2" fontId="90" fillId="34" borderId="10" xfId="73" applyNumberFormat="1" applyFont="1" applyFill="1" applyBorder="1" applyAlignment="1" applyProtection="1">
      <alignment horizontal="center" vertical="center" wrapText="1"/>
      <protection locked="0"/>
    </xf>
    <xf numFmtId="165" fontId="90" fillId="34" borderId="10" xfId="73" applyNumberFormat="1" applyFont="1" applyFill="1" applyBorder="1" applyAlignment="1" applyProtection="1">
      <alignment horizontal="center" vertical="center" wrapText="1"/>
      <protection locked="0"/>
    </xf>
    <xf numFmtId="0" fontId="90" fillId="34" borderId="10" xfId="73" applyNumberFormat="1" applyFont="1" applyFill="1" applyBorder="1" applyAlignment="1" applyProtection="1">
      <alignment horizontal="center" vertical="center" wrapText="1"/>
      <protection/>
    </xf>
    <xf numFmtId="166" fontId="90" fillId="34" borderId="10" xfId="73" applyNumberFormat="1" applyFont="1" applyFill="1" applyBorder="1" applyAlignment="1" applyProtection="1">
      <alignment horizontal="center" vertical="center" wrapText="1"/>
      <protection/>
    </xf>
    <xf numFmtId="0" fontId="3" fillId="34" borderId="10" xfId="73" applyFont="1" applyFill="1" applyBorder="1" applyAlignment="1" applyProtection="1">
      <alignment horizontal="center" vertical="center" wrapText="1"/>
      <protection locked="0"/>
    </xf>
    <xf numFmtId="0" fontId="7" fillId="36" borderId="10" xfId="78" applyNumberFormat="1" applyFont="1" applyFill="1" applyBorder="1" applyAlignment="1" applyProtection="1">
      <alignment horizontal="center" vertical="center" wrapText="1"/>
      <protection/>
    </xf>
    <xf numFmtId="0" fontId="19" fillId="35" borderId="11" xfId="73" applyFont="1" applyFill="1" applyBorder="1" applyAlignment="1" applyProtection="1">
      <alignment horizontal="center" vertical="center" wrapText="1"/>
      <protection/>
    </xf>
    <xf numFmtId="0" fontId="19" fillId="18" borderId="11" xfId="73" applyFont="1" applyFill="1" applyBorder="1" applyAlignment="1" applyProtection="1">
      <alignment horizontal="center" vertical="center" wrapText="1"/>
      <protection/>
    </xf>
    <xf numFmtId="0" fontId="21" fillId="19" borderId="11" xfId="73" applyFont="1" applyFill="1" applyBorder="1" applyAlignment="1" applyProtection="1">
      <alignment horizontal="center" vertical="center" wrapText="1"/>
      <protection locked="0"/>
    </xf>
    <xf numFmtId="0" fontId="22" fillId="34" borderId="11" xfId="73" applyFont="1" applyFill="1" applyBorder="1" applyAlignment="1" applyProtection="1">
      <alignment horizontal="center" vertical="center"/>
      <protection locked="0"/>
    </xf>
    <xf numFmtId="0" fontId="22" fillId="34" borderId="10" xfId="73" applyFont="1" applyFill="1" applyBorder="1" applyAlignment="1" applyProtection="1">
      <alignment horizontal="center" vertical="center"/>
      <protection locked="0"/>
    </xf>
    <xf numFmtId="2" fontId="5" fillId="34" borderId="10" xfId="73" applyNumberFormat="1" applyFont="1" applyFill="1" applyBorder="1" applyAlignment="1" applyProtection="1">
      <alignment horizontal="center" vertical="center" wrapText="1"/>
      <protection locked="0"/>
    </xf>
    <xf numFmtId="2" fontId="22" fillId="34" borderId="10" xfId="73" applyNumberFormat="1" applyFont="1" applyFill="1" applyBorder="1" applyAlignment="1" applyProtection="1">
      <alignment horizontal="center" vertical="center"/>
      <protection locked="0"/>
    </xf>
    <xf numFmtId="2" fontId="22" fillId="34" borderId="11" xfId="73" applyNumberFormat="1" applyFont="1" applyFill="1" applyBorder="1" applyAlignment="1" applyProtection="1">
      <alignment horizontal="center" vertical="center"/>
      <protection/>
    </xf>
    <xf numFmtId="166" fontId="22" fillId="34" borderId="10" xfId="73" applyNumberFormat="1" applyFont="1" applyFill="1" applyBorder="1" applyAlignment="1" applyProtection="1">
      <alignment horizontal="center" vertical="center"/>
      <protection locked="0"/>
    </xf>
    <xf numFmtId="166" fontId="22" fillId="34" borderId="11" xfId="73" applyNumberFormat="1" applyFont="1" applyFill="1" applyBorder="1" applyAlignment="1" applyProtection="1">
      <alignment horizontal="center" vertical="center"/>
      <protection/>
    </xf>
    <xf numFmtId="0" fontId="4" fillId="34" borderId="10" xfId="73" applyFont="1" applyFill="1" applyBorder="1" applyAlignment="1" applyProtection="1">
      <alignment horizontal="center" vertical="center" wrapText="1"/>
      <protection locked="0"/>
    </xf>
    <xf numFmtId="0" fontId="0" fillId="34" borderId="10" xfId="0"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locked="0"/>
    </xf>
    <xf numFmtId="2" fontId="91" fillId="0" borderId="10" xfId="0" applyNumberFormat="1" applyFont="1" applyFill="1" applyBorder="1" applyAlignment="1" applyProtection="1">
      <alignment horizontal="center" vertical="center" wrapText="1"/>
      <protection locked="0"/>
    </xf>
    <xf numFmtId="0" fontId="92" fillId="0" borderId="1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protection locked="0"/>
    </xf>
    <xf numFmtId="0" fontId="93" fillId="0" borderId="10" xfId="0" applyNumberFormat="1" applyFont="1" applyFill="1" applyBorder="1" applyAlignment="1" applyProtection="1">
      <alignment horizontal="center" vertical="center" wrapText="1"/>
      <protection locked="0"/>
    </xf>
    <xf numFmtId="0" fontId="94" fillId="0" borderId="10" xfId="69" applyFont="1" applyFill="1" applyBorder="1" applyAlignment="1" applyProtection="1">
      <alignment horizontal="center" vertical="center" wrapText="1"/>
      <protection locked="0"/>
    </xf>
    <xf numFmtId="0" fontId="6" fillId="0" borderId="12" xfId="73" applyFont="1" applyFill="1" applyBorder="1" applyAlignment="1" applyProtection="1">
      <alignment horizontal="center" vertical="center" wrapText="1"/>
      <protection/>
    </xf>
    <xf numFmtId="0" fontId="4" fillId="0" borderId="12" xfId="73" applyFont="1" applyFill="1" applyBorder="1" applyAlignment="1" applyProtection="1">
      <alignment horizontal="center" vertical="center"/>
      <protection/>
    </xf>
    <xf numFmtId="0" fontId="0" fillId="0" borderId="19" xfId="0" applyFill="1" applyBorder="1" applyAlignment="1">
      <alignment/>
    </xf>
    <xf numFmtId="0" fontId="11" fillId="33" borderId="10" xfId="69" applyFont="1" applyFill="1" applyBorder="1" applyAlignment="1" applyProtection="1">
      <alignment horizontal="center" vertical="center" wrapText="1"/>
      <protection locked="0"/>
    </xf>
    <xf numFmtId="2" fontId="11" fillId="33" borderId="10" xfId="69" applyNumberFormat="1" applyFont="1" applyFill="1" applyBorder="1" applyAlignment="1" applyProtection="1">
      <alignment horizontal="center" vertical="center" wrapText="1"/>
      <protection locked="0"/>
    </xf>
    <xf numFmtId="166" fontId="11" fillId="33" borderId="10" xfId="69" applyNumberFormat="1" applyFont="1" applyFill="1" applyBorder="1" applyAlignment="1" applyProtection="1">
      <alignment horizontal="center" vertical="center" wrapText="1"/>
      <protection locked="0"/>
    </xf>
    <xf numFmtId="0" fontId="11" fillId="9" borderId="16" xfId="0" applyFont="1" applyFill="1" applyBorder="1" applyAlignment="1" applyProtection="1">
      <alignment horizontal="center" vertical="center" wrapText="1"/>
      <protection locked="0"/>
    </xf>
    <xf numFmtId="0" fontId="11" fillId="9" borderId="17" xfId="0" applyFont="1" applyFill="1" applyBorder="1" applyAlignment="1">
      <alignment horizontal="center" vertical="center" wrapText="1"/>
    </xf>
    <xf numFmtId="0" fontId="9" fillId="9" borderId="0" xfId="0" applyFont="1" applyFill="1" applyBorder="1" applyAlignment="1">
      <alignment/>
    </xf>
    <xf numFmtId="0" fontId="85" fillId="0" borderId="20"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locked="0"/>
    </xf>
    <xf numFmtId="0" fontId="0" fillId="0" borderId="20" xfId="47" applyNumberFormat="1" applyFont="1" applyFill="1" applyBorder="1" applyAlignment="1" applyProtection="1">
      <alignment horizontal="center" vertical="center"/>
      <protection locked="0"/>
    </xf>
    <xf numFmtId="166" fontId="0" fillId="0" borderId="20" xfId="47" applyNumberFormat="1" applyFont="1" applyFill="1" applyBorder="1" applyAlignment="1" applyProtection="1">
      <alignment horizontal="center" vertical="center"/>
      <protection locked="0"/>
    </xf>
    <xf numFmtId="0" fontId="3" fillId="0" borderId="20" xfId="73"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81" fillId="34" borderId="22" xfId="73" applyFont="1" applyFill="1" applyBorder="1" applyAlignment="1" applyProtection="1">
      <alignment horizontal="center" vertical="center" wrapText="1"/>
      <protection/>
    </xf>
    <xf numFmtId="0" fontId="81" fillId="34" borderId="23" xfId="73" applyFont="1" applyFill="1" applyBorder="1" applyAlignment="1" applyProtection="1">
      <alignment horizontal="center" vertical="center" wrapText="1"/>
      <protection/>
    </xf>
    <xf numFmtId="0" fontId="0" fillId="0" borderId="24" xfId="0" applyBorder="1" applyAlignment="1">
      <alignment/>
    </xf>
    <xf numFmtId="0" fontId="0" fillId="0" borderId="25" xfId="0" applyBorder="1" applyAlignment="1">
      <alignment/>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wrapText="1"/>
      <protection/>
    </xf>
    <xf numFmtId="0" fontId="11" fillId="0" borderId="27" xfId="77" applyFont="1" applyFill="1" applyBorder="1" applyAlignment="1" applyProtection="1">
      <alignment horizontal="left" vertical="top" wrapText="1"/>
      <protection/>
    </xf>
    <xf numFmtId="0" fontId="11" fillId="0" borderId="27" xfId="77" applyFont="1" applyFill="1" applyBorder="1" applyAlignment="1" applyProtection="1">
      <alignment horizontal="left" vertical="top" wrapText="1"/>
      <protection/>
    </xf>
    <xf numFmtId="164" fontId="7" fillId="0" borderId="28" xfId="45" applyNumberFormat="1"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wrapText="1"/>
      <protection/>
    </xf>
    <xf numFmtId="0" fontId="11" fillId="0" borderId="30" xfId="77" applyFont="1" applyFill="1" applyBorder="1" applyAlignment="1" applyProtection="1">
      <alignment horizontal="left" vertical="top" wrapText="1"/>
      <protection/>
    </xf>
    <xf numFmtId="0" fontId="11" fillId="0" borderId="30" xfId="77" applyFont="1" applyFill="1" applyBorder="1" applyAlignment="1" applyProtection="1">
      <alignment horizontal="left" vertical="top" wrapText="1"/>
      <protection/>
    </xf>
    <xf numFmtId="0" fontId="85" fillId="33" borderId="10" xfId="0" applyFont="1" applyFill="1" applyBorder="1" applyAlignment="1" applyProtection="1">
      <alignment horizontal="center" vertical="center" wrapText="1"/>
      <protection locked="0"/>
    </xf>
    <xf numFmtId="0" fontId="86" fillId="33" borderId="10" xfId="0" applyFont="1" applyFill="1" applyBorder="1" applyAlignment="1" applyProtection="1">
      <alignment horizontal="center" vertical="center" wrapText="1"/>
      <protection locked="0"/>
    </xf>
    <xf numFmtId="0" fontId="86" fillId="33" borderId="10" xfId="0" applyFont="1" applyFill="1" applyBorder="1" applyAlignment="1" applyProtection="1">
      <alignment horizontal="center" vertical="center"/>
      <protection locked="0"/>
    </xf>
    <xf numFmtId="2" fontId="86" fillId="33" borderId="10" xfId="0" applyNumberFormat="1" applyFont="1" applyFill="1" applyBorder="1" applyAlignment="1" applyProtection="1">
      <alignment horizontal="center" vertical="center"/>
      <protection locked="0"/>
    </xf>
    <xf numFmtId="166" fontId="86" fillId="33" borderId="10" xfId="0" applyNumberFormat="1"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6" fillId="33" borderId="0" xfId="73" applyFont="1" applyFill="1" applyBorder="1" applyAlignment="1" applyProtection="1">
      <alignment horizontal="center" vertical="center"/>
      <protection/>
    </xf>
    <xf numFmtId="0" fontId="11" fillId="0" borderId="16" xfId="0" applyFont="1" applyFill="1" applyBorder="1" applyAlignment="1">
      <alignment/>
    </xf>
    <xf numFmtId="0" fontId="9" fillId="0" borderId="31" xfId="0" applyFont="1" applyBorder="1" applyAlignment="1" applyProtection="1">
      <alignment horizontal="center" vertical="center"/>
      <protection locked="0"/>
    </xf>
    <xf numFmtId="0" fontId="10" fillId="0" borderId="31"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1" fontId="9" fillId="0" borderId="31" xfId="0" applyNumberFormat="1" applyFont="1" applyBorder="1" applyAlignment="1" applyProtection="1">
      <alignment horizontal="center" vertical="center"/>
      <protection locked="0"/>
    </xf>
    <xf numFmtId="3" fontId="9" fillId="0" borderId="31" xfId="0" applyNumberFormat="1" applyFont="1" applyBorder="1" applyAlignment="1" applyProtection="1">
      <alignment horizontal="center" vertical="center"/>
      <protection locked="0"/>
    </xf>
    <xf numFmtId="165" fontId="9" fillId="0" borderId="31" xfId="0" applyNumberFormat="1" applyFont="1" applyBorder="1" applyAlignment="1" applyProtection="1">
      <alignment horizontal="center" vertical="center"/>
      <protection locked="0"/>
    </xf>
    <xf numFmtId="166" fontId="9" fillId="0" borderId="31" xfId="0" applyNumberFormat="1" applyFont="1" applyBorder="1" applyAlignment="1" applyProtection="1">
      <alignment horizontal="center" vertical="center"/>
      <protection locked="0"/>
    </xf>
    <xf numFmtId="0" fontId="78" fillId="33" borderId="3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horizontal="center" vertical="center" wrapText="1"/>
      <protection/>
    </xf>
    <xf numFmtId="0" fontId="10" fillId="33" borderId="0" xfId="0" applyNumberFormat="1"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3" fontId="7" fillId="33" borderId="0" xfId="0"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9" fillId="0" borderId="31" xfId="0" applyFont="1" applyBorder="1" applyAlignment="1">
      <alignment/>
    </xf>
    <xf numFmtId="0" fontId="9" fillId="0" borderId="31" xfId="0" applyFont="1" applyBorder="1" applyAlignment="1">
      <alignment horizontal="center"/>
    </xf>
    <xf numFmtId="1" fontId="9" fillId="0" borderId="31" xfId="0" applyNumberFormat="1" applyFont="1" applyBorder="1" applyAlignment="1">
      <alignment/>
    </xf>
    <xf numFmtId="166" fontId="7" fillId="0" borderId="16" xfId="73" applyNumberFormat="1" applyFont="1" applyFill="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locked="0"/>
    </xf>
    <xf numFmtId="0" fontId="78" fillId="33" borderId="0" xfId="0" applyFont="1" applyFill="1" applyBorder="1" applyAlignment="1">
      <alignment horizontal="center" vertical="center"/>
    </xf>
    <xf numFmtId="0" fontId="93" fillId="33" borderId="10" xfId="0" applyNumberFormat="1" applyFont="1" applyFill="1" applyBorder="1" applyAlignment="1" applyProtection="1">
      <alignment horizontal="center" vertical="center" wrapText="1"/>
      <protection locked="0"/>
    </xf>
    <xf numFmtId="0" fontId="94" fillId="33" borderId="10" xfId="69" applyFont="1" applyFill="1" applyBorder="1" applyAlignment="1" applyProtection="1">
      <alignment horizontal="center" vertical="center" wrapText="1"/>
      <protection locked="0"/>
    </xf>
    <xf numFmtId="3" fontId="7" fillId="33" borderId="10" xfId="73" applyNumberFormat="1" applyFont="1" applyFill="1" applyBorder="1" applyAlignment="1" applyProtection="1">
      <alignment horizontal="center" vertical="center"/>
      <protection/>
    </xf>
    <xf numFmtId="0" fontId="86" fillId="33" borderId="10" xfId="47" applyNumberFormat="1" applyFont="1" applyFill="1" applyBorder="1" applyAlignment="1" applyProtection="1">
      <alignment horizontal="center" vertical="center"/>
      <protection locked="0"/>
    </xf>
    <xf numFmtId="0" fontId="78"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78" fillId="33" borderId="10" xfId="0" applyFont="1" applyFill="1" applyBorder="1" applyAlignment="1" applyProtection="1">
      <alignment horizontal="center" vertical="center" wrapText="1"/>
      <protection/>
    </xf>
    <xf numFmtId="3" fontId="10" fillId="33" borderId="10" xfId="0" applyNumberFormat="1" applyFont="1" applyFill="1" applyBorder="1" applyAlignment="1" applyProtection="1">
      <alignment horizontal="center" vertical="center" wrapText="1"/>
      <protection/>
    </xf>
    <xf numFmtId="0" fontId="86" fillId="33" borderId="10" xfId="0" applyNumberFormat="1" applyFont="1" applyFill="1" applyBorder="1" applyAlignment="1" applyProtection="1">
      <alignment horizontal="center" vertical="center" wrapText="1"/>
      <protection locked="0"/>
    </xf>
    <xf numFmtId="2" fontId="86" fillId="33" borderId="10" xfId="0" applyNumberFormat="1" applyFont="1" applyFill="1" applyBorder="1" applyAlignment="1" applyProtection="1">
      <alignment horizontal="center" vertical="center" wrapText="1"/>
      <protection locked="0"/>
    </xf>
    <xf numFmtId="166" fontId="86" fillId="33" borderId="10" xfId="47" applyNumberFormat="1"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11" fillId="33" borderId="17" xfId="0" applyFont="1" applyFill="1" applyBorder="1" applyAlignment="1">
      <alignment horizontal="center" vertical="center" wrapText="1"/>
    </xf>
    <xf numFmtId="166" fontId="88" fillId="33" borderId="10" xfId="0" applyNumberFormat="1" applyFont="1" applyFill="1" applyBorder="1" applyAlignment="1" applyProtection="1">
      <alignment horizontal="center" vertical="center" wrapText="1"/>
      <protection locked="0"/>
    </xf>
    <xf numFmtId="0" fontId="95" fillId="33" borderId="17" xfId="0" applyFont="1" applyFill="1" applyBorder="1" applyAlignment="1">
      <alignment horizontal="center" vertical="center" wrapText="1"/>
    </xf>
    <xf numFmtId="0" fontId="11" fillId="33" borderId="10" xfId="0" applyNumberFormat="1" applyFont="1" applyFill="1" applyBorder="1" applyAlignment="1" applyProtection="1">
      <alignment horizontal="center" vertical="center" wrapText="1"/>
      <protection locked="0"/>
    </xf>
    <xf numFmtId="2" fontId="11" fillId="33" borderId="10" xfId="0" applyNumberFormat="1" applyFont="1" applyFill="1" applyBorder="1" applyAlignment="1" applyProtection="1">
      <alignment horizontal="center" vertical="center" wrapText="1"/>
      <protection locked="0"/>
    </xf>
    <xf numFmtId="166" fontId="11" fillId="33" borderId="10" xfId="47" applyNumberFormat="1" applyFont="1" applyFill="1" applyBorder="1" applyAlignment="1" applyProtection="1">
      <alignment horizontal="center" vertical="center" wrapText="1"/>
      <protection locked="0"/>
    </xf>
    <xf numFmtId="0" fontId="86" fillId="33" borderId="17" xfId="0" applyFont="1" applyFill="1" applyBorder="1" applyAlignment="1">
      <alignment/>
    </xf>
    <xf numFmtId="0" fontId="0" fillId="33" borderId="0" xfId="0" applyFill="1" applyBorder="1" applyAlignment="1">
      <alignment/>
    </xf>
    <xf numFmtId="165" fontId="86" fillId="33" borderId="10" xfId="47" applyNumberFormat="1" applyFont="1" applyFill="1" applyBorder="1" applyAlignment="1" applyProtection="1">
      <alignment horizontal="center" vertical="center" wrapText="1"/>
      <protection locked="0"/>
    </xf>
    <xf numFmtId="0" fontId="7" fillId="33" borderId="10" xfId="73"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0" fontId="11" fillId="33" borderId="10" xfId="0" applyFont="1" applyFill="1" applyBorder="1" applyAlignment="1">
      <alignment horizontal="center" vertical="center" wrapText="1"/>
    </xf>
    <xf numFmtId="0" fontId="25" fillId="34" borderId="10" xfId="73" applyFont="1" applyFill="1" applyBorder="1" applyAlignment="1" applyProtection="1">
      <alignment horizontal="center" vertical="center" wrapText="1"/>
      <protection/>
    </xf>
    <xf numFmtId="1" fontId="25" fillId="34" borderId="10" xfId="73" applyNumberFormat="1" applyFont="1" applyFill="1" applyBorder="1" applyAlignment="1" applyProtection="1">
      <alignment horizontal="center" vertical="center" wrapText="1"/>
      <protection/>
    </xf>
    <xf numFmtId="3" fontId="25" fillId="34" borderId="10" xfId="73" applyNumberFormat="1" applyFont="1" applyFill="1" applyBorder="1" applyAlignment="1" applyProtection="1">
      <alignment horizontal="center" vertical="center" wrapText="1"/>
      <protection/>
    </xf>
    <xf numFmtId="165" fontId="25" fillId="34" borderId="10" xfId="73" applyNumberFormat="1" applyFont="1" applyFill="1" applyBorder="1" applyAlignment="1" applyProtection="1">
      <alignment horizontal="center" vertical="center" wrapText="1"/>
      <protection/>
    </xf>
    <xf numFmtId="166" fontId="25" fillId="34" borderId="10" xfId="73" applyNumberFormat="1" applyFont="1" applyFill="1" applyBorder="1" applyAlignment="1" applyProtection="1">
      <alignment horizontal="center" vertical="center" wrapText="1"/>
      <protection/>
    </xf>
    <xf numFmtId="0" fontId="25" fillId="34" borderId="10" xfId="73" applyFont="1" applyFill="1" applyBorder="1" applyAlignment="1" applyProtection="1">
      <alignment horizontal="center" vertical="center"/>
      <protection/>
    </xf>
    <xf numFmtId="3" fontId="25" fillId="34" borderId="10" xfId="73" applyNumberFormat="1" applyFont="1" applyFill="1" applyBorder="1" applyAlignment="1" applyProtection="1">
      <alignment horizontal="center" vertical="center"/>
      <protection/>
    </xf>
    <xf numFmtId="165" fontId="25" fillId="34" borderId="10" xfId="73" applyNumberFormat="1" applyFont="1" applyFill="1" applyBorder="1" applyAlignment="1" applyProtection="1">
      <alignment horizontal="center" vertical="center"/>
      <protection/>
    </xf>
    <xf numFmtId="166" fontId="25" fillId="34" borderId="10" xfId="73" applyNumberFormat="1" applyFont="1" applyFill="1" applyBorder="1" applyAlignment="1" applyProtection="1">
      <alignment horizontal="center" vertical="center"/>
      <protection/>
    </xf>
    <xf numFmtId="166" fontId="82" fillId="34" borderId="10" xfId="73" applyNumberFormat="1" applyFont="1" applyFill="1" applyBorder="1" applyAlignment="1" applyProtection="1">
      <alignment horizontal="center" vertical="center" wrapText="1"/>
      <protection/>
    </xf>
    <xf numFmtId="0" fontId="25" fillId="34" borderId="11" xfId="73" applyFont="1" applyFill="1" applyBorder="1" applyAlignment="1" applyProtection="1">
      <alignment horizontal="center" vertical="center"/>
      <protection/>
    </xf>
    <xf numFmtId="0" fontId="82" fillId="34" borderId="13" xfId="73" applyFont="1" applyFill="1" applyBorder="1" applyAlignment="1" applyProtection="1">
      <alignment horizontal="center" vertical="center" wrapText="1"/>
      <protection/>
    </xf>
    <xf numFmtId="0" fontId="82" fillId="34" borderId="14" xfId="73" applyFont="1" applyFill="1" applyBorder="1" applyAlignment="1" applyProtection="1">
      <alignment horizontal="center" vertical="center" wrapText="1"/>
      <protection/>
    </xf>
    <xf numFmtId="0" fontId="25" fillId="34" borderId="14" xfId="73" applyFont="1" applyFill="1" applyBorder="1" applyAlignment="1" applyProtection="1">
      <alignment horizontal="center" vertical="center" wrapText="1"/>
      <protection/>
    </xf>
    <xf numFmtId="0" fontId="25" fillId="34" borderId="15" xfId="73" applyFont="1" applyFill="1" applyBorder="1" applyAlignment="1" applyProtection="1">
      <alignment horizontal="center" vertical="center" wrapText="1"/>
      <protection/>
    </xf>
    <xf numFmtId="0" fontId="25" fillId="34" borderId="13" xfId="73" applyFont="1" applyFill="1" applyBorder="1" applyAlignment="1" applyProtection="1">
      <alignment horizontal="center" vertical="center"/>
      <protection/>
    </xf>
    <xf numFmtId="0" fontId="25" fillId="34" borderId="14" xfId="73" applyFont="1" applyFill="1" applyBorder="1" applyAlignment="1" applyProtection="1">
      <alignment horizontal="center" vertical="center"/>
      <protection/>
    </xf>
    <xf numFmtId="166" fontId="25" fillId="34" borderId="14" xfId="73" applyNumberFormat="1" applyFont="1" applyFill="1" applyBorder="1" applyAlignment="1" applyProtection="1">
      <alignment horizontal="center" vertical="center"/>
      <protection/>
    </xf>
    <xf numFmtId="3" fontId="25" fillId="34" borderId="14" xfId="73" applyNumberFormat="1" applyFont="1" applyFill="1" applyBorder="1" applyAlignment="1" applyProtection="1">
      <alignment horizontal="center" vertical="center"/>
      <protection/>
    </xf>
    <xf numFmtId="0" fontId="25" fillId="34" borderId="15" xfId="73"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wrapText="1"/>
      <protection/>
    </xf>
    <xf numFmtId="0" fontId="11" fillId="33" borderId="10" xfId="78" applyFont="1" applyFill="1" applyBorder="1" applyAlignment="1" applyProtection="1">
      <alignment horizontal="left" vertical="top" wrapText="1"/>
      <protection/>
    </xf>
    <xf numFmtId="0" fontId="11" fillId="33" borderId="10" xfId="78" applyFont="1" applyFill="1" applyBorder="1" applyAlignment="1" applyProtection="1">
      <alignment horizontal="left" vertical="top" wrapText="1"/>
      <protection/>
    </xf>
    <xf numFmtId="0" fontId="5" fillId="33" borderId="10" xfId="0" applyNumberFormat="1" applyFont="1" applyFill="1" applyBorder="1" applyAlignment="1" applyProtection="1">
      <alignment horizontal="center" vertical="center" wrapText="1"/>
      <protection locked="0"/>
    </xf>
    <xf numFmtId="0" fontId="14" fillId="33" borderId="10" xfId="0" applyFont="1" applyFill="1" applyBorder="1" applyAlignment="1" applyProtection="1">
      <alignment vertical="top" wrapText="1"/>
      <protection/>
    </xf>
    <xf numFmtId="0" fontId="86" fillId="33" borderId="10" xfId="0" applyFont="1" applyFill="1" applyBorder="1" applyAlignment="1" applyProtection="1">
      <alignment vertical="top"/>
      <protection/>
    </xf>
    <xf numFmtId="3" fontId="7"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protection locked="0"/>
    </xf>
    <xf numFmtId="0" fontId="85" fillId="33" borderId="10" xfId="0" applyFont="1" applyFill="1" applyBorder="1" applyAlignment="1">
      <alignment horizontal="center" vertical="center"/>
    </xf>
    <xf numFmtId="0" fontId="14" fillId="33" borderId="10" xfId="0" applyFont="1" applyFill="1" applyBorder="1" applyAlignment="1">
      <alignment horizontal="left" vertical="top" wrapText="1"/>
    </xf>
    <xf numFmtId="0" fontId="86" fillId="33" borderId="10" xfId="0" applyFont="1" applyFill="1" applyBorder="1" applyAlignment="1">
      <alignment horizontal="left" vertical="top"/>
    </xf>
    <xf numFmtId="0" fontId="11" fillId="33" borderId="10" xfId="0" applyNumberFormat="1" applyFont="1" applyFill="1" applyBorder="1" applyAlignment="1" applyProtection="1">
      <alignment horizontal="left" vertical="top" wrapText="1"/>
      <protection/>
    </xf>
    <xf numFmtId="0" fontId="86" fillId="33" borderId="10" xfId="0" applyFont="1" applyFill="1" applyBorder="1" applyAlignment="1" applyProtection="1">
      <alignment vertical="top" wrapText="1"/>
      <protection/>
    </xf>
    <xf numFmtId="3" fontId="7" fillId="33" borderId="10" xfId="0" applyNumberFormat="1" applyFont="1" applyFill="1" applyBorder="1" applyAlignment="1" applyProtection="1">
      <alignment horizontal="center" vertical="center" wrapText="1"/>
      <protection/>
    </xf>
    <xf numFmtId="0" fontId="57" fillId="33" borderId="10" xfId="0" applyFont="1" applyFill="1" applyBorder="1" applyAlignment="1" applyProtection="1">
      <alignment horizontal="center" vertical="center" wrapText="1"/>
      <protection/>
    </xf>
    <xf numFmtId="0" fontId="11" fillId="33" borderId="10" xfId="77" applyFont="1" applyFill="1" applyBorder="1" applyAlignment="1" applyProtection="1">
      <alignment horizontal="left" vertical="top" wrapText="1"/>
      <protection/>
    </xf>
    <xf numFmtId="0" fontId="11" fillId="33" borderId="10" xfId="77" applyFont="1" applyFill="1" applyBorder="1" applyAlignment="1" applyProtection="1">
      <alignment horizontal="left" vertical="top" wrapText="1"/>
      <protection/>
    </xf>
    <xf numFmtId="0" fontId="7" fillId="33" borderId="10" xfId="0" applyNumberFormat="1"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xf>
    <xf numFmtId="0" fontId="6" fillId="33" borderId="10" xfId="73" applyFont="1" applyFill="1" applyBorder="1" applyAlignment="1" applyProtection="1">
      <alignment horizontal="center" vertical="center"/>
      <protection locked="0"/>
    </xf>
    <xf numFmtId="0" fontId="4" fillId="33" borderId="10" xfId="73" applyFont="1" applyFill="1" applyBorder="1" applyAlignment="1" applyProtection="1">
      <alignment horizontal="center" vertical="center"/>
      <protection locked="0"/>
    </xf>
    <xf numFmtId="0" fontId="4" fillId="33" borderId="10" xfId="73" applyFont="1" applyFill="1" applyBorder="1" applyAlignment="1" applyProtection="1">
      <alignment horizontal="center" vertical="center" wrapText="1"/>
      <protection locked="0"/>
    </xf>
    <xf numFmtId="0" fontId="15" fillId="33" borderId="10" xfId="0" applyFont="1" applyFill="1" applyBorder="1" applyAlignment="1" applyProtection="1">
      <alignment vertical="top" wrapText="1"/>
      <protection/>
    </xf>
    <xf numFmtId="0" fontId="11" fillId="33"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11" fillId="33" borderId="10" xfId="77" applyFont="1" applyFill="1" applyBorder="1" applyAlignment="1">
      <alignment horizontal="left" vertical="top" wrapText="1"/>
      <protection/>
    </xf>
    <xf numFmtId="0" fontId="7" fillId="33" borderId="10" xfId="77" applyFont="1" applyFill="1" applyBorder="1" applyAlignment="1" applyProtection="1">
      <alignment horizontal="left" vertical="top" wrapText="1"/>
      <protection/>
    </xf>
    <xf numFmtId="0" fontId="11" fillId="33" borderId="10" xfId="73" applyFont="1" applyFill="1" applyBorder="1" applyAlignment="1" applyProtection="1">
      <alignment horizontal="center" vertical="center" wrapText="1"/>
      <protection/>
    </xf>
    <xf numFmtId="0" fontId="85" fillId="33" borderId="10" xfId="0" applyFont="1" applyFill="1" applyBorder="1" applyAlignment="1" applyProtection="1">
      <alignment horizontal="center" vertical="center" wrapText="1"/>
      <protection/>
    </xf>
    <xf numFmtId="0" fontId="11" fillId="33" borderId="10" xfId="73" applyNumberFormat="1"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6" fillId="33" borderId="10" xfId="73"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left" vertical="top" wrapText="1"/>
      <protection/>
    </xf>
    <xf numFmtId="0" fontId="9" fillId="33" borderId="10" xfId="69" applyFont="1" applyFill="1" applyBorder="1" applyAlignment="1" applyProtection="1">
      <alignment horizontal="center" vertical="center" wrapText="1"/>
      <protection locked="0"/>
    </xf>
    <xf numFmtId="166" fontId="88" fillId="33" borderId="10" xfId="69" applyNumberFormat="1" applyFont="1" applyFill="1" applyBorder="1" applyAlignment="1" applyProtection="1">
      <alignment horizontal="center" vertical="center" wrapText="1"/>
      <protection locked="0"/>
    </xf>
    <xf numFmtId="0" fontId="7" fillId="33" borderId="10" xfId="78" applyNumberFormat="1" applyFont="1" applyFill="1" applyBorder="1" applyAlignment="1" applyProtection="1">
      <alignment horizontal="left" vertical="top" wrapText="1"/>
      <protection/>
    </xf>
    <xf numFmtId="0" fontId="7" fillId="33" borderId="10" xfId="73" applyFont="1" applyFill="1" applyBorder="1" applyAlignment="1" applyProtection="1">
      <alignment horizontal="left" vertical="top" wrapText="1"/>
      <protection/>
    </xf>
    <xf numFmtId="3" fontId="7" fillId="33" borderId="10" xfId="73" applyNumberFormat="1" applyFont="1" applyFill="1" applyBorder="1" applyAlignment="1" applyProtection="1">
      <alignment horizontal="center" vertical="center" wrapText="1"/>
      <protection/>
    </xf>
    <xf numFmtId="0" fontId="7" fillId="33" borderId="10" xfId="73" applyFont="1" applyFill="1" applyBorder="1" applyAlignment="1" applyProtection="1">
      <alignment horizontal="center" vertical="center" wrapText="1"/>
      <protection/>
    </xf>
    <xf numFmtId="8" fontId="7" fillId="33" borderId="10" xfId="73"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wrapText="1"/>
      <protection/>
    </xf>
    <xf numFmtId="0" fontId="7" fillId="33" borderId="10" xfId="78" applyFont="1" applyFill="1" applyBorder="1" applyAlignment="1" applyProtection="1">
      <alignment horizontal="left" vertical="top" wrapText="1"/>
      <protection/>
    </xf>
    <xf numFmtId="3" fontId="85" fillId="33" borderId="10" xfId="0" applyNumberFormat="1" applyFont="1" applyFill="1" applyBorder="1" applyAlignment="1" applyProtection="1">
      <alignment horizontal="center" vertical="center" wrapText="1"/>
      <protection/>
    </xf>
    <xf numFmtId="0" fontId="86" fillId="33" borderId="10" xfId="0" applyNumberFormat="1" applyFont="1" applyFill="1" applyBorder="1" applyAlignment="1" applyProtection="1">
      <alignment horizontal="center" vertical="center"/>
      <protection locked="0"/>
    </xf>
    <xf numFmtId="166" fontId="86" fillId="33" borderId="10" xfId="47" applyNumberFormat="1" applyFont="1" applyFill="1" applyBorder="1" applyAlignment="1" applyProtection="1">
      <alignment horizontal="center" vertical="center"/>
      <protection locked="0"/>
    </xf>
    <xf numFmtId="0" fontId="7" fillId="33" borderId="10" xfId="0" applyFont="1" applyFill="1" applyBorder="1" applyAlignment="1" applyProtection="1">
      <alignment horizontal="left" vertical="top" wrapText="1"/>
      <protection/>
    </xf>
    <xf numFmtId="0" fontId="7" fillId="33" borderId="10" xfId="77" applyNumberFormat="1"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5" fillId="33" borderId="10"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3" fontId="85" fillId="33" borderId="10" xfId="0" applyNumberFormat="1" applyFont="1" applyFill="1" applyBorder="1" applyAlignment="1" applyProtection="1">
      <alignment horizontal="center" vertical="center"/>
      <protection/>
    </xf>
    <xf numFmtId="0" fontId="11" fillId="33" borderId="10" xfId="0" applyFont="1" applyFill="1" applyBorder="1" applyAlignment="1" applyProtection="1">
      <alignment horizontal="left" vertical="top" wrapText="1"/>
      <protection locked="0"/>
    </xf>
    <xf numFmtId="0" fontId="96" fillId="33" borderId="10" xfId="0" applyFont="1" applyFill="1" applyBorder="1" applyAlignment="1">
      <alignment horizontal="left" vertical="top" wrapText="1"/>
    </xf>
    <xf numFmtId="3" fontId="85" fillId="33" borderId="32" xfId="0" applyNumberFormat="1" applyFont="1" applyFill="1" applyBorder="1" applyAlignment="1">
      <alignment horizontal="center" vertical="center" wrapText="1"/>
    </xf>
    <xf numFmtId="0" fontId="88" fillId="33" borderId="10" xfId="0" applyNumberFormat="1" applyFont="1" applyFill="1" applyBorder="1" applyAlignment="1" applyProtection="1">
      <alignment horizontal="center" vertical="center" wrapText="1"/>
      <protection locked="0"/>
    </xf>
    <xf numFmtId="0" fontId="86" fillId="33" borderId="10" xfId="0" applyFont="1" applyFill="1" applyBorder="1" applyAlignment="1">
      <alignment horizontal="center" vertical="center"/>
    </xf>
    <xf numFmtId="0" fontId="85" fillId="33" borderId="10" xfId="0" applyFont="1" applyFill="1" applyBorder="1" applyAlignment="1">
      <alignment horizontal="center" vertical="center" wrapText="1"/>
    </xf>
    <xf numFmtId="0" fontId="14" fillId="33" borderId="10" xfId="0" applyFont="1" applyFill="1" applyBorder="1" applyAlignment="1">
      <alignment vertical="top" wrapText="1"/>
    </xf>
    <xf numFmtId="0" fontId="85" fillId="33" borderId="10" xfId="0" applyFont="1" applyFill="1" applyBorder="1" applyAlignment="1">
      <alignment vertical="top" wrapText="1"/>
    </xf>
    <xf numFmtId="3" fontId="85" fillId="33" borderId="10" xfId="0" applyNumberFormat="1" applyFont="1" applyFill="1" applyBorder="1" applyAlignment="1">
      <alignment horizontal="center" vertical="center" wrapText="1"/>
    </xf>
    <xf numFmtId="166" fontId="86" fillId="33" borderId="10" xfId="0" applyNumberFormat="1" applyFont="1" applyFill="1" applyBorder="1" applyAlignment="1" applyProtection="1">
      <alignment horizontal="center" vertical="center" wrapText="1"/>
      <protection locked="0"/>
    </xf>
    <xf numFmtId="0" fontId="86" fillId="33" borderId="10" xfId="0" applyFont="1" applyFill="1" applyBorder="1" applyAlignment="1" applyProtection="1">
      <alignment horizontal="center" vertical="center"/>
      <protection/>
    </xf>
    <xf numFmtId="37" fontId="7" fillId="33" borderId="10" xfId="45" applyNumberFormat="1" applyFont="1" applyFill="1" applyBorder="1" applyAlignment="1" applyProtection="1">
      <alignment horizontal="center" vertical="center" wrapText="1"/>
      <protection/>
    </xf>
    <xf numFmtId="0" fontId="7" fillId="33" borderId="10" xfId="78"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left" vertical="top" wrapText="1"/>
      <protection/>
    </xf>
    <xf numFmtId="0" fontId="78" fillId="33" borderId="10" xfId="0" applyFont="1" applyFill="1" applyBorder="1" applyAlignment="1">
      <alignment horizontal="center" vertical="center"/>
    </xf>
    <xf numFmtId="0" fontId="0" fillId="33" borderId="10" xfId="0" applyFont="1" applyFill="1" applyBorder="1" applyAlignment="1">
      <alignment vertical="top" wrapText="1"/>
    </xf>
    <xf numFmtId="0" fontId="85" fillId="33" borderId="10" xfId="0" applyFont="1" applyFill="1" applyBorder="1" applyAlignment="1">
      <alignment horizontal="left" vertical="top"/>
    </xf>
    <xf numFmtId="3" fontId="85"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vertical="top"/>
    </xf>
    <xf numFmtId="3" fontId="10" fillId="33" borderId="10" xfId="0" applyNumberFormat="1" applyFont="1" applyFill="1" applyBorder="1" applyAlignment="1">
      <alignment horizontal="center" vertical="center"/>
    </xf>
    <xf numFmtId="3" fontId="7" fillId="33" borderId="10" xfId="0" applyNumberFormat="1" applyFont="1" applyFill="1" applyBorder="1" applyAlignment="1">
      <alignment horizontal="center" vertical="center"/>
    </xf>
    <xf numFmtId="0" fontId="7" fillId="33" borderId="10" xfId="0" applyNumberFormat="1" applyFont="1" applyFill="1" applyBorder="1" applyAlignment="1" applyProtection="1">
      <alignment horizontal="left" vertical="top" wrapText="1"/>
      <protection/>
    </xf>
    <xf numFmtId="0" fontId="7" fillId="33" borderId="10" xfId="77" applyFont="1" applyFill="1" applyBorder="1" applyAlignment="1" applyProtection="1">
      <alignment horizontal="left" vertical="top" wrapText="1"/>
      <protection/>
    </xf>
    <xf numFmtId="0" fontId="10"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left" vertical="top" wrapText="1"/>
      <protection/>
    </xf>
    <xf numFmtId="3" fontId="7" fillId="33" borderId="10" xfId="45" applyNumberFormat="1" applyFont="1" applyFill="1" applyBorder="1" applyAlignment="1" applyProtection="1">
      <alignment horizontal="center" vertical="center" wrapText="1"/>
      <protection/>
    </xf>
    <xf numFmtId="0" fontId="7" fillId="33" borderId="10" xfId="0" applyFont="1" applyFill="1" applyBorder="1" applyAlignment="1">
      <alignment horizontal="left" vertical="top" wrapText="1"/>
    </xf>
    <xf numFmtId="0" fontId="85" fillId="33" borderId="10" xfId="0" applyFont="1" applyFill="1" applyBorder="1" applyAlignment="1">
      <alignment vertical="top"/>
    </xf>
    <xf numFmtId="0" fontId="11" fillId="33" borderId="10" xfId="78" applyFont="1" applyFill="1" applyBorder="1" applyAlignment="1">
      <alignment horizontal="left" vertical="top" wrapText="1"/>
      <protection/>
    </xf>
    <xf numFmtId="0" fontId="10" fillId="33" borderId="10" xfId="0" applyNumberFormat="1" applyFont="1" applyFill="1" applyBorder="1" applyAlignment="1" applyProtection="1">
      <alignment horizontal="left" vertical="top" wrapText="1"/>
      <protection/>
    </xf>
    <xf numFmtId="0" fontId="0" fillId="33" borderId="10" xfId="0" applyFont="1" applyFill="1" applyBorder="1" applyAlignment="1">
      <alignment horizontal="center" vertical="center"/>
    </xf>
    <xf numFmtId="0" fontId="85" fillId="33" borderId="10" xfId="0" applyFont="1" applyFill="1" applyBorder="1" applyAlignment="1" applyProtection="1">
      <alignment horizontal="left" vertical="top" wrapText="1"/>
      <protection/>
    </xf>
    <xf numFmtId="0" fontId="14" fillId="33" borderId="10" xfId="0" applyFont="1" applyFill="1" applyBorder="1" applyAlignment="1" applyProtection="1">
      <alignment horizontal="left" vertical="top" wrapText="1"/>
      <protection/>
    </xf>
    <xf numFmtId="0" fontId="11" fillId="33" borderId="11" xfId="0" applyFont="1" applyFill="1" applyBorder="1" applyAlignment="1" applyProtection="1">
      <alignment horizontal="center" vertical="center"/>
      <protection/>
    </xf>
    <xf numFmtId="0" fontId="15" fillId="33" borderId="11" xfId="0" applyFont="1" applyFill="1" applyBorder="1" applyAlignment="1" applyProtection="1">
      <alignment vertical="top" wrapText="1"/>
      <protection/>
    </xf>
    <xf numFmtId="0" fontId="7" fillId="33" borderId="11" xfId="78" applyFont="1" applyFill="1" applyBorder="1" applyAlignment="1" applyProtection="1">
      <alignment horizontal="left" vertical="top" wrapText="1"/>
      <protection/>
    </xf>
    <xf numFmtId="3" fontId="85" fillId="33" borderId="11" xfId="0" applyNumberFormat="1" applyFont="1" applyFill="1" applyBorder="1" applyAlignment="1" applyProtection="1">
      <alignment horizontal="center" vertical="center"/>
      <protection/>
    </xf>
    <xf numFmtId="0" fontId="11" fillId="33" borderId="10" xfId="77" applyNumberFormat="1" applyFont="1" applyFill="1" applyBorder="1" applyAlignment="1" applyProtection="1">
      <alignment horizontal="left" vertical="top" wrapText="1"/>
      <protection/>
    </xf>
    <xf numFmtId="0" fontId="3" fillId="33" borderId="10" xfId="0" applyFont="1" applyFill="1" applyBorder="1" applyAlignment="1">
      <alignment vertical="top" wrapText="1"/>
    </xf>
    <xf numFmtId="0" fontId="10" fillId="33" borderId="10" xfId="0" applyFont="1" applyFill="1" applyBorder="1" applyAlignment="1">
      <alignment vertical="top"/>
    </xf>
    <xf numFmtId="3" fontId="7" fillId="33" borderId="10" xfId="45" applyNumberFormat="1" applyFont="1" applyFill="1" applyBorder="1" applyAlignment="1" applyProtection="1">
      <alignment horizontal="center" vertical="center"/>
      <protection/>
    </xf>
    <xf numFmtId="0" fontId="23" fillId="33" borderId="10" xfId="0" applyFont="1" applyFill="1" applyBorder="1" applyAlignment="1" applyProtection="1">
      <alignment vertical="top" wrapText="1"/>
      <protection/>
    </xf>
    <xf numFmtId="0" fontId="3" fillId="33" borderId="16" xfId="73" applyNumberFormat="1" applyFont="1" applyFill="1" applyBorder="1" applyAlignment="1" applyProtection="1">
      <alignment horizontal="left" vertical="top" wrapText="1"/>
      <protection/>
    </xf>
    <xf numFmtId="0" fontId="7" fillId="33" borderId="10" xfId="73" applyNumberFormat="1" applyFont="1" applyFill="1" applyBorder="1" applyAlignment="1" applyProtection="1">
      <alignment horizontal="center" vertical="center"/>
      <protection locked="0"/>
    </xf>
    <xf numFmtId="0" fontId="11" fillId="33" borderId="10" xfId="0" applyNumberFormat="1" applyFont="1" applyFill="1" applyBorder="1" applyAlignment="1" applyProtection="1">
      <alignment horizontal="center" vertical="center"/>
      <protection locked="0"/>
    </xf>
    <xf numFmtId="2" fontId="11" fillId="33" borderId="10" xfId="0" applyNumberFormat="1" applyFont="1" applyFill="1" applyBorder="1" applyAlignment="1" applyProtection="1">
      <alignment horizontal="center" vertical="center"/>
      <protection locked="0"/>
    </xf>
    <xf numFmtId="166" fontId="11" fillId="33" borderId="10" xfId="47" applyNumberFormat="1" applyFont="1" applyFill="1" applyBorder="1" applyAlignment="1" applyProtection="1">
      <alignment horizontal="center" vertical="center"/>
      <protection locked="0"/>
    </xf>
    <xf numFmtId="0" fontId="14" fillId="33" borderId="10" xfId="0" applyNumberFormat="1" applyFont="1" applyFill="1" applyBorder="1" applyAlignment="1" applyProtection="1">
      <alignment horizontal="left" vertical="top" wrapText="1"/>
      <protection/>
    </xf>
    <xf numFmtId="0" fontId="7" fillId="33" borderId="12" xfId="73" applyFont="1" applyFill="1" applyBorder="1" applyAlignment="1" applyProtection="1">
      <alignment horizontal="center" vertical="center" wrapText="1"/>
      <protection/>
    </xf>
    <xf numFmtId="0" fontId="11" fillId="33" borderId="10" xfId="73" applyNumberFormat="1" applyFont="1" applyFill="1" applyBorder="1" applyAlignment="1" applyProtection="1">
      <alignment horizontal="left" vertical="top" wrapText="1"/>
      <protection/>
    </xf>
    <xf numFmtId="0" fontId="86" fillId="33" borderId="10" xfId="0" applyNumberFormat="1" applyFont="1" applyFill="1" applyBorder="1" applyAlignment="1" applyProtection="1">
      <alignment horizontal="left" vertical="top" wrapText="1"/>
      <protection/>
    </xf>
    <xf numFmtId="3" fontId="7" fillId="33" borderId="10" xfId="0" applyNumberFormat="1"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protection/>
    </xf>
    <xf numFmtId="0" fontId="13" fillId="33" borderId="10" xfId="0" applyFont="1" applyFill="1" applyBorder="1" applyAlignment="1" applyProtection="1">
      <alignment vertical="top" wrapText="1"/>
      <protection/>
    </xf>
    <xf numFmtId="0" fontId="8" fillId="33" borderId="10" xfId="73" applyFont="1" applyFill="1" applyBorder="1" applyAlignment="1" applyProtection="1">
      <alignment horizontal="center" vertical="center" wrapText="1"/>
      <protection locked="0"/>
    </xf>
    <xf numFmtId="0" fontId="6" fillId="33" borderId="10" xfId="73"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85" fillId="33" borderId="10" xfId="0" applyFont="1" applyFill="1" applyBorder="1" applyAlignment="1">
      <alignment horizontal="left" vertical="top" wrapText="1"/>
    </xf>
    <xf numFmtId="3" fontId="78" fillId="33" borderId="10" xfId="0" applyNumberFormat="1" applyFont="1" applyFill="1" applyBorder="1" applyAlignment="1">
      <alignment horizontal="center" vertical="center"/>
    </xf>
    <xf numFmtId="0" fontId="0" fillId="33" borderId="10" xfId="0" applyFill="1" applyBorder="1" applyAlignment="1">
      <alignment vertical="top" wrapText="1"/>
    </xf>
    <xf numFmtId="0" fontId="9" fillId="33" borderId="10" xfId="0" applyFont="1" applyFill="1" applyBorder="1" applyAlignment="1" applyProtection="1">
      <alignment horizontal="left" vertical="top" wrapText="1"/>
      <protection/>
    </xf>
    <xf numFmtId="0" fontId="10" fillId="33" borderId="10" xfId="0" applyFont="1" applyFill="1" applyBorder="1" applyAlignment="1" applyProtection="1">
      <alignment horizontal="left" vertical="top" wrapText="1"/>
      <protection/>
    </xf>
    <xf numFmtId="0" fontId="10" fillId="33" borderId="10" xfId="0" applyFont="1" applyFill="1" applyBorder="1" applyAlignment="1" applyProtection="1">
      <alignment horizontal="center" vertical="center"/>
      <protection locked="0"/>
    </xf>
    <xf numFmtId="166" fontId="9" fillId="33" borderId="10" xfId="0" applyNumberFormat="1" applyFont="1" applyFill="1" applyBorder="1" applyAlignment="1" applyProtection="1">
      <alignment horizontal="center" vertical="center"/>
      <protection locked="0"/>
    </xf>
    <xf numFmtId="0" fontId="10" fillId="33" borderId="10" xfId="78" applyFont="1" applyFill="1" applyBorder="1" applyAlignment="1" applyProtection="1">
      <alignment horizontal="left" vertical="top" wrapText="1"/>
      <protection/>
    </xf>
    <xf numFmtId="3" fontId="7" fillId="33" borderId="10" xfId="44" applyNumberFormat="1"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top" wrapText="1"/>
      <protection/>
    </xf>
    <xf numFmtId="0" fontId="0" fillId="33" borderId="10" xfId="0" applyFill="1" applyBorder="1" applyAlignment="1" applyProtection="1">
      <alignment horizontal="center" vertical="center" wrapText="1"/>
      <protection locked="0"/>
    </xf>
    <xf numFmtId="2" fontId="4" fillId="33" borderId="10" xfId="73" applyNumberFormat="1" applyFont="1" applyFill="1" applyBorder="1" applyAlignment="1" applyProtection="1">
      <alignment horizontal="center" vertical="center"/>
      <protection locked="0"/>
    </xf>
    <xf numFmtId="166" fontId="4" fillId="33" borderId="10" xfId="73" applyNumberFormat="1" applyFont="1" applyFill="1" applyBorder="1" applyAlignment="1" applyProtection="1">
      <alignment horizontal="center" vertical="center"/>
      <protection locked="0"/>
    </xf>
    <xf numFmtId="3" fontId="10" fillId="33" borderId="10" xfId="0" applyNumberFormat="1" applyFont="1" applyFill="1" applyBorder="1" applyAlignment="1" applyProtection="1">
      <alignment horizontal="center" vertical="center"/>
      <protection locked="0"/>
    </xf>
    <xf numFmtId="0" fontId="9" fillId="33" borderId="10" xfId="0" applyNumberFormat="1" applyFont="1" applyFill="1" applyBorder="1" applyAlignment="1" applyProtection="1">
      <alignment horizontal="left" vertical="top" wrapText="1"/>
      <protection/>
    </xf>
    <xf numFmtId="0" fontId="9" fillId="33" borderId="10" xfId="0" applyNumberFormat="1" applyFont="1" applyFill="1" applyBorder="1" applyAlignment="1" applyProtection="1">
      <alignment horizontal="left" vertical="top" wrapText="1"/>
      <protection/>
    </xf>
    <xf numFmtId="0" fontId="3" fillId="33" borderId="10" xfId="73" applyFont="1" applyFill="1" applyBorder="1" applyAlignment="1" applyProtection="1">
      <alignment horizontal="center" vertical="center" wrapText="1"/>
      <protection locked="0"/>
    </xf>
    <xf numFmtId="166" fontId="79" fillId="33" borderId="10" xfId="0" applyNumberFormat="1" applyFont="1" applyFill="1" applyBorder="1" applyAlignment="1" applyProtection="1">
      <alignment horizontal="center" vertical="center" wrapText="1"/>
      <protection locked="0"/>
    </xf>
    <xf numFmtId="2" fontId="86" fillId="33" borderId="10" xfId="42"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locked="0"/>
    </xf>
    <xf numFmtId="0" fontId="17" fillId="33" borderId="10" xfId="0" applyNumberFormat="1" applyFont="1" applyFill="1" applyBorder="1" applyAlignment="1" applyProtection="1">
      <alignment horizontal="center" vertical="center" wrapText="1"/>
      <protection locked="0"/>
    </xf>
    <xf numFmtId="2" fontId="17" fillId="33" borderId="10" xfId="0" applyNumberFormat="1" applyFont="1" applyFill="1" applyBorder="1" applyAlignment="1" applyProtection="1">
      <alignment horizontal="center" vertical="center" wrapText="1"/>
      <protection locked="0"/>
    </xf>
    <xf numFmtId="2" fontId="17" fillId="33" borderId="10" xfId="42" applyNumberFormat="1" applyFont="1" applyFill="1" applyBorder="1" applyAlignment="1" applyProtection="1">
      <alignment horizontal="center" vertical="center" wrapText="1"/>
      <protection locked="0"/>
    </xf>
    <xf numFmtId="165" fontId="17" fillId="33" borderId="10" xfId="47" applyNumberFormat="1" applyFont="1" applyFill="1" applyBorder="1" applyAlignment="1" applyProtection="1">
      <alignment horizontal="center" vertical="center" wrapText="1"/>
      <protection locked="0"/>
    </xf>
    <xf numFmtId="0" fontId="97" fillId="33" borderId="10" xfId="0" applyFont="1" applyFill="1" applyBorder="1" applyAlignment="1" applyProtection="1">
      <alignment horizontal="center" vertical="center" wrapText="1"/>
      <protection locked="0"/>
    </xf>
    <xf numFmtId="0" fontId="87" fillId="33" borderId="10" xfId="0" applyFont="1" applyFill="1" applyBorder="1" applyAlignment="1" applyProtection="1">
      <alignment horizontal="center" vertical="center" wrapText="1"/>
      <protection locked="0"/>
    </xf>
    <xf numFmtId="2" fontId="11" fillId="33" borderId="10" xfId="42" applyNumberFormat="1" applyFont="1" applyFill="1" applyBorder="1" applyAlignment="1" applyProtection="1">
      <alignment horizontal="center" vertical="center" wrapText="1"/>
      <protection locked="0"/>
    </xf>
    <xf numFmtId="0" fontId="10" fillId="33" borderId="10" xfId="0" applyFont="1" applyFill="1" applyBorder="1" applyAlignment="1" applyProtection="1">
      <alignment vertical="top" wrapText="1"/>
      <protection/>
    </xf>
    <xf numFmtId="0" fontId="78" fillId="33" borderId="10" xfId="0" applyFont="1" applyFill="1" applyBorder="1" applyAlignment="1" applyProtection="1">
      <alignment horizontal="center" vertical="center"/>
      <protection locked="0"/>
    </xf>
    <xf numFmtId="0" fontId="10" fillId="33" borderId="10" xfId="0" applyFont="1" applyFill="1" applyBorder="1" applyAlignment="1" applyProtection="1">
      <alignment horizontal="left" vertical="top" wrapText="1"/>
      <protection/>
    </xf>
    <xf numFmtId="0" fontId="78" fillId="33" borderId="10" xfId="0" applyFont="1" applyFill="1" applyBorder="1" applyAlignment="1" applyProtection="1">
      <alignment horizontal="left" vertical="top" wrapText="1"/>
      <protection/>
    </xf>
    <xf numFmtId="0" fontId="85" fillId="33" borderId="19"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11" fillId="0" borderId="0" xfId="0" applyFont="1" applyFill="1" applyBorder="1" applyAlignment="1">
      <alignment/>
    </xf>
    <xf numFmtId="0" fontId="11" fillId="0" borderId="10" xfId="0" applyFont="1" applyFill="1" applyBorder="1" applyAlignment="1" applyProtection="1">
      <alignment/>
      <protection locked="0"/>
    </xf>
    <xf numFmtId="3" fontId="7" fillId="33" borderId="11" xfId="73" applyNumberFormat="1" applyFont="1" applyFill="1" applyBorder="1" applyAlignment="1" applyProtection="1">
      <alignment horizontal="center" vertical="center"/>
      <protection/>
    </xf>
    <xf numFmtId="165" fontId="7" fillId="33" borderId="10" xfId="73" applyNumberFormat="1" applyFont="1" applyFill="1" applyBorder="1" applyAlignment="1" applyProtection="1">
      <alignment horizontal="center" vertical="center"/>
      <protection/>
    </xf>
    <xf numFmtId="0" fontId="7" fillId="0" borderId="10" xfId="73" applyFont="1" applyFill="1" applyBorder="1" applyAlignment="1" applyProtection="1">
      <alignment horizontal="center" vertical="center"/>
      <protection/>
    </xf>
    <xf numFmtId="165" fontId="7" fillId="0" borderId="10" xfId="73" applyNumberFormat="1" applyFont="1" applyFill="1" applyBorder="1" applyAlignment="1" applyProtection="1">
      <alignment horizontal="center" vertical="center"/>
      <protection/>
    </xf>
    <xf numFmtId="0" fontId="86" fillId="0" borderId="10" xfId="0" applyNumberFormat="1" applyFont="1" applyFill="1" applyBorder="1" applyAlignment="1" applyProtection="1">
      <alignment horizontal="center" vertical="center"/>
      <protection locked="0"/>
    </xf>
    <xf numFmtId="0" fontId="86" fillId="0" borderId="19" xfId="0" applyFont="1" applyFill="1" applyBorder="1" applyAlignment="1">
      <alignment horizontal="center" vertical="center" wrapText="1"/>
    </xf>
    <xf numFmtId="0" fontId="86" fillId="0" borderId="10" xfId="0" applyNumberFormat="1" applyFont="1" applyFill="1" applyBorder="1" applyAlignment="1" applyProtection="1">
      <alignment/>
      <protection locked="0"/>
    </xf>
    <xf numFmtId="0" fontId="86" fillId="0" borderId="10" xfId="0" applyNumberFormat="1" applyFont="1" applyFill="1" applyBorder="1" applyAlignment="1" applyProtection="1">
      <alignment horizontal="center"/>
      <protection locked="0"/>
    </xf>
    <xf numFmtId="0" fontId="95" fillId="0" borderId="19"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7" fillId="0" borderId="10" xfId="73" applyNumberFormat="1" applyFont="1" applyFill="1" applyBorder="1" applyAlignment="1" applyProtection="1">
      <alignment horizontal="center" vertical="center" wrapText="1"/>
      <protection locked="0"/>
    </xf>
    <xf numFmtId="0" fontId="11" fillId="0" borderId="10" xfId="73" applyNumberFormat="1" applyFont="1" applyFill="1" applyBorder="1" applyAlignment="1" applyProtection="1">
      <alignment horizontal="center" vertical="center" wrapText="1"/>
      <protection locked="0"/>
    </xf>
    <xf numFmtId="0" fontId="86" fillId="33" borderId="0" xfId="0" applyFont="1" applyFill="1" applyAlignment="1">
      <alignment/>
    </xf>
    <xf numFmtId="0" fontId="85" fillId="33" borderId="10" xfId="73" applyNumberFormat="1" applyFont="1" applyFill="1" applyBorder="1" applyAlignment="1" applyProtection="1">
      <alignment horizontal="center" vertical="center" wrapText="1"/>
      <protection locked="0"/>
    </xf>
    <xf numFmtId="0" fontId="85" fillId="0" borderId="10" xfId="73" applyNumberFormat="1" applyFont="1" applyFill="1" applyBorder="1" applyAlignment="1" applyProtection="1">
      <alignment horizontal="center" vertical="center" wrapText="1"/>
      <protection locked="0"/>
    </xf>
    <xf numFmtId="165" fontId="85" fillId="0" borderId="10" xfId="47" applyNumberFormat="1" applyFont="1" applyFill="1" applyBorder="1" applyAlignment="1" applyProtection="1">
      <alignment horizontal="center" vertical="center" wrapText="1"/>
      <protection/>
    </xf>
    <xf numFmtId="165" fontId="7" fillId="0" borderId="10" xfId="73" applyNumberFormat="1" applyFont="1" applyFill="1" applyBorder="1" applyAlignment="1" applyProtection="1">
      <alignment horizontal="center" vertical="center" wrapText="1"/>
      <protection/>
    </xf>
    <xf numFmtId="164" fontId="7" fillId="0" borderId="30" xfId="45" applyNumberFormat="1" applyFont="1" applyFill="1" applyBorder="1" applyAlignment="1" applyProtection="1">
      <alignment vertical="center" wrapText="1"/>
      <protection/>
    </xf>
    <xf numFmtId="0" fontId="85" fillId="0" borderId="20" xfId="42" applyNumberFormat="1" applyFont="1" applyFill="1" applyBorder="1" applyAlignment="1" applyProtection="1">
      <alignment horizontal="center" vertical="center"/>
      <protection/>
    </xf>
    <xf numFmtId="165" fontId="85" fillId="0" borderId="20" xfId="0" applyNumberFormat="1" applyFont="1" applyFill="1" applyBorder="1" applyAlignment="1" applyProtection="1">
      <alignment horizontal="center" vertical="center"/>
      <protection/>
    </xf>
    <xf numFmtId="165" fontId="85" fillId="0" borderId="20" xfId="47" applyNumberFormat="1" applyFont="1" applyFill="1" applyBorder="1" applyAlignment="1" applyProtection="1">
      <alignment horizontal="center" vertical="center"/>
      <protection/>
    </xf>
    <xf numFmtId="0" fontId="85" fillId="0" borderId="14" xfId="42" applyNumberFormat="1" applyFont="1" applyFill="1" applyBorder="1" applyAlignment="1" applyProtection="1">
      <alignment horizontal="center" vertical="center"/>
      <protection/>
    </xf>
    <xf numFmtId="165" fontId="85" fillId="0" borderId="14" xfId="0" applyNumberFormat="1" applyFont="1" applyFill="1" applyBorder="1" applyAlignment="1" applyProtection="1">
      <alignment horizontal="center" vertical="center"/>
      <protection/>
    </xf>
    <xf numFmtId="165" fontId="85" fillId="0" borderId="14" xfId="47" applyNumberFormat="1" applyFont="1" applyFill="1" applyBorder="1" applyAlignment="1" applyProtection="1">
      <alignment horizontal="center" vertical="center"/>
      <protection/>
    </xf>
    <xf numFmtId="0" fontId="11" fillId="0" borderId="10" xfId="0" applyFont="1" applyFill="1" applyBorder="1" applyAlignment="1" applyProtection="1">
      <alignment horizontal="left" vertical="top" wrapText="1"/>
      <protection/>
    </xf>
    <xf numFmtId="0" fontId="86" fillId="0" borderId="10" xfId="0" applyNumberFormat="1" applyFont="1" applyFill="1" applyBorder="1" applyAlignment="1" applyProtection="1">
      <alignment horizontal="center" vertical="center"/>
      <protection/>
    </xf>
    <xf numFmtId="165" fontId="86" fillId="0" borderId="10" xfId="0" applyNumberFormat="1" applyFont="1" applyFill="1" applyBorder="1" applyAlignment="1" applyProtection="1">
      <alignment horizontal="center" vertical="center"/>
      <protection/>
    </xf>
    <xf numFmtId="165" fontId="86" fillId="0" borderId="10" xfId="47" applyNumberFormat="1" applyFont="1" applyFill="1" applyBorder="1" applyAlignment="1" applyProtection="1">
      <alignment horizontal="center" vertical="center"/>
      <protection/>
    </xf>
    <xf numFmtId="0" fontId="0" fillId="0" borderId="11" xfId="0" applyBorder="1" applyAlignment="1">
      <alignment horizontal="center"/>
    </xf>
    <xf numFmtId="0" fontId="0" fillId="0" borderId="33" xfId="0"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Currency 5"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rmal 2 2" xfId="69"/>
    <cellStyle name="Normal 23" xfId="70"/>
    <cellStyle name="Normal 3" xfId="71"/>
    <cellStyle name="Normal 3 2" xfId="72"/>
    <cellStyle name="Normal 4" xfId="73"/>
    <cellStyle name="Normal 5" xfId="74"/>
    <cellStyle name="Normal 5 2" xfId="75"/>
    <cellStyle name="Normal 8" xfId="76"/>
    <cellStyle name="Normal_Sheet1" xfId="77"/>
    <cellStyle name="Normal_Sheet1 2" xfId="78"/>
    <cellStyle name="Note" xfId="79"/>
    <cellStyle name="Output" xfId="80"/>
    <cellStyle name="Percent" xfId="81"/>
    <cellStyle name="Title" xfId="82"/>
    <cellStyle name="Total" xfId="83"/>
    <cellStyle name="Warning Text" xfId="8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14</xdr:row>
      <xdr:rowOff>0</xdr:rowOff>
    </xdr:from>
    <xdr:ext cx="3381375" cy="933450"/>
    <xdr:sp>
      <xdr:nvSpPr>
        <xdr:cNvPr id="1" name="Rectangle 1"/>
        <xdr:cNvSpPr>
          <a:spLocks/>
        </xdr:cNvSpPr>
      </xdr:nvSpPr>
      <xdr:spPr>
        <a:xfrm rot="19261585">
          <a:off x="10172700" y="25593675"/>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14</xdr:row>
      <xdr:rowOff>0</xdr:rowOff>
    </xdr:from>
    <xdr:ext cx="180975" cy="266700"/>
    <xdr:sp fLocksText="0">
      <xdr:nvSpPr>
        <xdr:cNvPr id="2" name="TextBox 2"/>
        <xdr:cNvSpPr txBox="1">
          <a:spLocks noChangeArrowheads="1"/>
        </xdr:cNvSpPr>
      </xdr:nvSpPr>
      <xdr:spPr>
        <a:xfrm>
          <a:off x="10115550" y="25593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885825</xdr:colOff>
      <xdr:row>10</xdr:row>
      <xdr:rowOff>0</xdr:rowOff>
    </xdr:from>
    <xdr:ext cx="180975" cy="933450"/>
    <xdr:sp>
      <xdr:nvSpPr>
        <xdr:cNvPr id="3" name="Rectangle 3"/>
        <xdr:cNvSpPr>
          <a:spLocks/>
        </xdr:cNvSpPr>
      </xdr:nvSpPr>
      <xdr:spPr>
        <a:xfrm rot="19317674">
          <a:off x="11487150"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14</xdr:row>
      <xdr:rowOff>0</xdr:rowOff>
    </xdr:from>
    <xdr:ext cx="180975" cy="266700"/>
    <xdr:sp fLocksText="0">
      <xdr:nvSpPr>
        <xdr:cNvPr id="4" name="TextBox 5"/>
        <xdr:cNvSpPr txBox="1">
          <a:spLocks noChangeArrowheads="1"/>
        </xdr:cNvSpPr>
      </xdr:nvSpPr>
      <xdr:spPr>
        <a:xfrm>
          <a:off x="10125075" y="25593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5" name="Rectangle 6"/>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6" name="TextBox 7"/>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10</xdr:row>
      <xdr:rowOff>0</xdr:rowOff>
    </xdr:from>
    <xdr:ext cx="180975" cy="933450"/>
    <xdr:sp>
      <xdr:nvSpPr>
        <xdr:cNvPr id="7" name="Rectangle 8"/>
        <xdr:cNvSpPr>
          <a:spLocks/>
        </xdr:cNvSpPr>
      </xdr:nvSpPr>
      <xdr:spPr>
        <a:xfrm rot="19317674">
          <a:off x="11496675"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8" name="Rectangle 9"/>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9" name="TextBox 10"/>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10</xdr:row>
      <xdr:rowOff>0</xdr:rowOff>
    </xdr:from>
    <xdr:ext cx="180975" cy="933450"/>
    <xdr:sp>
      <xdr:nvSpPr>
        <xdr:cNvPr id="10" name="Rectangle 11"/>
        <xdr:cNvSpPr>
          <a:spLocks/>
        </xdr:cNvSpPr>
      </xdr:nvSpPr>
      <xdr:spPr>
        <a:xfrm rot="19317674">
          <a:off x="11496675" y="180022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10</xdr:row>
      <xdr:rowOff>0</xdr:rowOff>
    </xdr:from>
    <xdr:ext cx="3381375" cy="933450"/>
    <xdr:sp>
      <xdr:nvSpPr>
        <xdr:cNvPr id="11" name="Rectangle 12"/>
        <xdr:cNvSpPr>
          <a:spLocks/>
        </xdr:cNvSpPr>
      </xdr:nvSpPr>
      <xdr:spPr>
        <a:xfrm rot="19261585">
          <a:off x="10172700" y="18002250"/>
          <a:ext cx="3381375"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10</xdr:row>
      <xdr:rowOff>0</xdr:rowOff>
    </xdr:from>
    <xdr:ext cx="180975" cy="266700"/>
    <xdr:sp fLocksText="0">
      <xdr:nvSpPr>
        <xdr:cNvPr id="12" name="TextBox 13"/>
        <xdr:cNvSpPr txBox="1">
          <a:spLocks noChangeArrowheads="1"/>
        </xdr:cNvSpPr>
      </xdr:nvSpPr>
      <xdr:spPr>
        <a:xfrm>
          <a:off x="10115550" y="180022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4</xdr:row>
      <xdr:rowOff>0</xdr:rowOff>
    </xdr:from>
    <xdr:ext cx="180975" cy="933450"/>
    <xdr:sp>
      <xdr:nvSpPr>
        <xdr:cNvPr id="1" name="Rectangle 1"/>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2" name="Rectangle 2"/>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3" name="Rectangle 3"/>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4" name="Rectangle 4"/>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5" name="Rectangle 5"/>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6" name="Rectangle 6"/>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7" name="Rectangle 7"/>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8" name="Rectangle 8"/>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9" name="Rectangle 9"/>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4</xdr:row>
      <xdr:rowOff>0</xdr:rowOff>
    </xdr:from>
    <xdr:ext cx="180975" cy="933450"/>
    <xdr:sp>
      <xdr:nvSpPr>
        <xdr:cNvPr id="10" name="Rectangle 10"/>
        <xdr:cNvSpPr>
          <a:spLocks/>
        </xdr:cNvSpPr>
      </xdr:nvSpPr>
      <xdr:spPr>
        <a:xfrm rot="19317674">
          <a:off x="11725275" y="50196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1" name="Rectangle 1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2" name="Rectangle 1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3" name="Rectangle 1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4" name="Rectangle 1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5" name="Rectangle 1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6" name="Rectangle 1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7" name="Rectangle 1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8" name="Rectangle 1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19" name="Rectangle 1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0" name="Rectangle 2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1" name="Rectangle 2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2" name="Rectangle 2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3" name="Rectangle 2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4" name="Rectangle 2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5" name="Rectangle 2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6" name="Rectangle 2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7" name="Rectangle 2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8" name="Rectangle 2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29" name="Rectangle 2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0" name="Rectangle 3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1" name="Rectangle 31"/>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2" name="Rectangle 32"/>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3" name="Rectangle 33"/>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4" name="Rectangle 34"/>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5" name="Rectangle 35"/>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6" name="Rectangle 36"/>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7" name="Rectangle 37"/>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8" name="Rectangle 38"/>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39" name="Rectangle 39"/>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4</xdr:col>
      <xdr:colOff>866775</xdr:colOff>
      <xdr:row>3</xdr:row>
      <xdr:rowOff>0</xdr:rowOff>
    </xdr:from>
    <xdr:ext cx="180975" cy="933450"/>
    <xdr:sp>
      <xdr:nvSpPr>
        <xdr:cNvPr id="40" name="Rectangle 40"/>
        <xdr:cNvSpPr>
          <a:spLocks/>
        </xdr:cNvSpPr>
      </xdr:nvSpPr>
      <xdr:spPr>
        <a:xfrm rot="19317674">
          <a:off x="74199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27</xdr:row>
      <xdr:rowOff>0</xdr:rowOff>
    </xdr:from>
    <xdr:ext cx="2324100" cy="1390650"/>
    <xdr:sp>
      <xdr:nvSpPr>
        <xdr:cNvPr id="1" name="Rectangle 2"/>
        <xdr:cNvSpPr>
          <a:spLocks/>
        </xdr:cNvSpPr>
      </xdr:nvSpPr>
      <xdr:spPr>
        <a:xfrm rot="19805181">
          <a:off x="10439400" y="40871775"/>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1000125</xdr:colOff>
      <xdr:row>9</xdr:row>
      <xdr:rowOff>0</xdr:rowOff>
    </xdr:from>
    <xdr:ext cx="2324100" cy="1390650"/>
    <xdr:sp>
      <xdr:nvSpPr>
        <xdr:cNvPr id="2" name="Rectangle 3"/>
        <xdr:cNvSpPr>
          <a:spLocks/>
        </xdr:cNvSpPr>
      </xdr:nvSpPr>
      <xdr:spPr>
        <a:xfrm rot="19805181">
          <a:off x="10553700" y="13525500"/>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885825</xdr:colOff>
      <xdr:row>9</xdr:row>
      <xdr:rowOff>0</xdr:rowOff>
    </xdr:from>
    <xdr:ext cx="2324100" cy="1390650"/>
    <xdr:sp>
      <xdr:nvSpPr>
        <xdr:cNvPr id="3" name="Rectangle 4"/>
        <xdr:cNvSpPr>
          <a:spLocks/>
        </xdr:cNvSpPr>
      </xdr:nvSpPr>
      <xdr:spPr>
        <a:xfrm rot="19805181">
          <a:off x="10439400" y="13525500"/>
          <a:ext cx="2324100" cy="13906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2</xdr:row>
      <xdr:rowOff>0</xdr:rowOff>
    </xdr:from>
    <xdr:ext cx="180975" cy="933450"/>
    <xdr:sp>
      <xdr:nvSpPr>
        <xdr:cNvPr id="1" name="Rectangle 1"/>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 name="Rectangle 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3" name="Rectangle 3"/>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4" name="Rectangle 4"/>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5" name="Rectangle 5"/>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6" name="Rectangle 6"/>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7" name="Rectangle 7"/>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8" name="Rectangle 8"/>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9" name="Rectangle 9"/>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0" name="Rectangle 10"/>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1" name="Rectangle 11"/>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2" name="Rectangle 1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3" name="Rectangle 13"/>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4" name="Rectangle 14"/>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5" name="Rectangle 15"/>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16" name="Rectangle 1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7" name="Rectangle 17"/>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8" name="Rectangle 18"/>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19" name="Rectangle 19"/>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0" name="Rectangle 20"/>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1" name="Rectangle 21"/>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2" name="Rectangle 2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3" name="Rectangle 23"/>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4" name="Rectangle 24"/>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80975" cy="933450"/>
    <xdr:sp>
      <xdr:nvSpPr>
        <xdr:cNvPr id="25" name="Rectangle 25"/>
        <xdr:cNvSpPr>
          <a:spLocks/>
        </xdr:cNvSpPr>
      </xdr:nvSpPr>
      <xdr:spPr>
        <a:xfrm rot="19317674">
          <a:off x="80772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6" name="Rectangle 2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7" name="Rectangle 27"/>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28" name="Rectangle 28"/>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29" name="Rectangle 29"/>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30" name="Rectangle 30"/>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1" name="Rectangle 31"/>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2" name="Rectangle 32"/>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3" name="Rectangle 33"/>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4" name="Rectangle 34"/>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5" name="Rectangle 35"/>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36" name="Rectangle 36"/>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7" name="Rectangle 37"/>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8" name="Rectangle 38"/>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609600</xdr:colOff>
      <xdr:row>2</xdr:row>
      <xdr:rowOff>0</xdr:rowOff>
    </xdr:from>
    <xdr:ext cx="180975" cy="933450"/>
    <xdr:sp>
      <xdr:nvSpPr>
        <xdr:cNvPr id="39" name="Rectangle 39"/>
        <xdr:cNvSpPr>
          <a:spLocks/>
        </xdr:cNvSpPr>
      </xdr:nvSpPr>
      <xdr:spPr>
        <a:xfrm rot="19317674">
          <a:off x="711517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0" name="Rectangle 40"/>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1" name="Rectangle 41"/>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0</xdr:colOff>
      <xdr:row>2</xdr:row>
      <xdr:rowOff>0</xdr:rowOff>
    </xdr:from>
    <xdr:ext cx="190500" cy="933450"/>
    <xdr:sp>
      <xdr:nvSpPr>
        <xdr:cNvPr id="42" name="Rectangle 42"/>
        <xdr:cNvSpPr>
          <a:spLocks/>
        </xdr:cNvSpPr>
      </xdr:nvSpPr>
      <xdr:spPr>
        <a:xfrm rot="19317674">
          <a:off x="7286625"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43" name="Rectangle 43"/>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44" name="Rectangle 44"/>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5" name="Rectangle 45"/>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6" name="Rectangle 46"/>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7" name="Rectangle 47"/>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8" name="Rectangle 48"/>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49" name="Rectangle 49"/>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0" name="Rectangle 50"/>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1" name="Rectangle 51"/>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2" name="Rectangle 52"/>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180975" cy="933450"/>
    <xdr:sp>
      <xdr:nvSpPr>
        <xdr:cNvPr id="53" name="Rectangle 53"/>
        <xdr:cNvSpPr>
          <a:spLocks/>
        </xdr:cNvSpPr>
      </xdr:nvSpPr>
      <xdr:spPr>
        <a:xfrm rot="19317674">
          <a:off x="89154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4" name="Rectangle 54"/>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5" name="Rectangle 55"/>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609600</xdr:colOff>
      <xdr:row>2</xdr:row>
      <xdr:rowOff>0</xdr:rowOff>
    </xdr:from>
    <xdr:ext cx="180975" cy="933450"/>
    <xdr:sp>
      <xdr:nvSpPr>
        <xdr:cNvPr id="56" name="Rectangle 56"/>
        <xdr:cNvSpPr>
          <a:spLocks/>
        </xdr:cNvSpPr>
      </xdr:nvSpPr>
      <xdr:spPr>
        <a:xfrm rot="19317674">
          <a:off x="8686800"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57" name="Rectangle 57"/>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58" name="Rectangle 58"/>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59" name="Rectangle 59"/>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0" name="Rectangle 60"/>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1" name="Rectangle 61"/>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2" name="Rectangle 62"/>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3" name="Rectangle 63"/>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4" name="Rectangle 64"/>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5" name="Rectangle 65"/>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6" name="Rectangle 66"/>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609600</xdr:colOff>
      <xdr:row>2</xdr:row>
      <xdr:rowOff>0</xdr:rowOff>
    </xdr:from>
    <xdr:ext cx="180975" cy="933450"/>
    <xdr:sp>
      <xdr:nvSpPr>
        <xdr:cNvPr id="67" name="Rectangle 67"/>
        <xdr:cNvSpPr>
          <a:spLocks/>
        </xdr:cNvSpPr>
      </xdr:nvSpPr>
      <xdr:spPr>
        <a:xfrm rot="19317674">
          <a:off x="7896225" y="31051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8" name="Rectangle 68"/>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69" name="Rectangle 69"/>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8</xdr:col>
      <xdr:colOff>0</xdr:colOff>
      <xdr:row>2</xdr:row>
      <xdr:rowOff>0</xdr:rowOff>
    </xdr:from>
    <xdr:ext cx="190500" cy="933450"/>
    <xdr:sp>
      <xdr:nvSpPr>
        <xdr:cNvPr id="70" name="Rectangle 70"/>
        <xdr:cNvSpPr>
          <a:spLocks/>
        </xdr:cNvSpPr>
      </xdr:nvSpPr>
      <xdr:spPr>
        <a:xfrm rot="19317674">
          <a:off x="8077200" y="31051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omL@juice4u.com" TargetMode="External" /><Relationship Id="rId2" Type="http://schemas.openxmlformats.org/officeDocument/2006/relationships/hyperlink" Target="mailto:valerie_mccoy@cargill.com" TargetMode="External" /><Relationship Id="rId3" Type="http://schemas.openxmlformats.org/officeDocument/2006/relationships/hyperlink" Target="mailto:bids@tastybrandsk12.com" TargetMode="External" /><Relationship Id="rId4" Type="http://schemas.openxmlformats.org/officeDocument/2006/relationships/hyperlink" Target="mailto:maolson@postholdings.com" TargetMode="External" /><Relationship Id="rId5" Type="http://schemas.openxmlformats.org/officeDocument/2006/relationships/hyperlink" Target="mailto:vjn1@att.net" TargetMode="External" /><Relationship Id="rId6" Type="http://schemas.openxmlformats.org/officeDocument/2006/relationships/hyperlink" Target="mailto:mikki@churchfieldtrading.com" TargetMode="External" /><Relationship Id="rId7" Type="http://schemas.openxmlformats.org/officeDocument/2006/relationships/hyperlink" Target="mailto:mark@echolakefoods.com" TargetMode="External" /><Relationship Id="rId8" Type="http://schemas.openxmlformats.org/officeDocument/2006/relationships/hyperlink" Target="mailto:jackanderson@muffintown.com" TargetMode="External" /><Relationship Id="rId9" Type="http://schemas.openxmlformats.org/officeDocument/2006/relationships/hyperlink" Target="mailto:chuck.gentile@conagrafoods.com" TargetMode="External" /><Relationship Id="rId10" Type="http://schemas.openxmlformats.org/officeDocument/2006/relationships/hyperlink" Target="mailto:bidpricing@jnsfoods.com" TargetMode="External" /><Relationship Id="rId11" Type="http://schemas.openxmlformats.org/officeDocument/2006/relationships/hyperlink" Target="mailto:marshall@backtobasicsfoods.com" TargetMode="External" /><Relationship Id="rId12" Type="http://schemas.openxmlformats.org/officeDocument/2006/relationships/hyperlink" Target="mailto:Tim.Alexander@Tyson.com" TargetMode="External" /><Relationship Id="rId13" Type="http://schemas.openxmlformats.org/officeDocument/2006/relationships/hyperlink" Target="mailto:karen.cahill@superbakery.com" TargetMode="External" /><Relationship Id="rId14" Type="http://schemas.openxmlformats.org/officeDocument/2006/relationships/hyperlink" Target="mailto:jimmy.green@usfoods.com" TargetMode="External" /><Relationship Id="rId15" Type="http://schemas.openxmlformats.org/officeDocument/2006/relationships/hyperlink" Target="mailto:Bhornbeck@petersonfarmsinc.com" TargetMode="External" /><Relationship Id="rId16" Type="http://schemas.openxmlformats.org/officeDocument/2006/relationships/hyperlink" Target="mailto:kcundiff@jjsnack.com" TargetMode="External" /><Relationship Id="rId17" Type="http://schemas.openxmlformats.org/officeDocument/2006/relationships/hyperlink" Target="mailto:carissa.vishaway@asmwaypoint.com" TargetMode="External" /><Relationship Id="rId18" Type="http://schemas.openxmlformats.org/officeDocument/2006/relationships/hyperlink" Target="mailto:scooper@dorifoods.com" TargetMode="External" /><Relationship Id="rId19" Type="http://schemas.openxmlformats.org/officeDocument/2006/relationships/hyperlink" Target="mailto:mmcdonald@marzetti.com" TargetMode="External" /><Relationship Id="rId20" Type="http://schemas.openxmlformats.org/officeDocument/2006/relationships/hyperlink" Target="mailto:dan@mcifoods.com" TargetMode="External" /><Relationship Id="rId21" Type="http://schemas.openxmlformats.org/officeDocument/2006/relationships/hyperlink" Target="mailto:afinehout@idahoan.com" TargetMode="External" /><Relationship Id="rId22" Type="http://schemas.openxmlformats.org/officeDocument/2006/relationships/hyperlink" Target="mailto:scott@afp-us.com" TargetMode="External" /><Relationship Id="rId23" Type="http://schemas.openxmlformats.org/officeDocument/2006/relationships/hyperlink" Target="mailto:jennifer.barnes@shaverfoods.com" TargetMode="External" /><Relationship Id="rId24" Type="http://schemas.openxmlformats.org/officeDocument/2006/relationships/hyperlink" Target="mailto:bids@skybluefoods.net" TargetMode="External" /><Relationship Id="rId25" Type="http://schemas.openxmlformats.org/officeDocument/2006/relationships/hyperlink" Target="mailto:bids@asianfoodsolutions.com" TargetMode="External" /><Relationship Id="rId26" Type="http://schemas.openxmlformats.org/officeDocument/2006/relationships/hyperlink" Target="mailto:jrs@integratedfoodservice.com" TargetMode="External" /><Relationship Id="rId27" Type="http://schemas.openxmlformats.org/officeDocument/2006/relationships/hyperlink" Target="mailto:Adriana.Lings2530@gmail.com" TargetMode="External" /><Relationship Id="rId28" Type="http://schemas.openxmlformats.org/officeDocument/2006/relationships/hyperlink" Target="mailto:sfsibids@schwans.com" TargetMode="External" /><Relationship Id="rId29" Type="http://schemas.openxmlformats.org/officeDocument/2006/relationships/hyperlink" Target="mailto:lmccluskey@toolsforschools.com" TargetMode="External" /><Relationship Id="rId30" Type="http://schemas.openxmlformats.org/officeDocument/2006/relationships/hyperlink" Target="mailto:bids@chefscornerfoods.com" TargetMode="External" /><Relationship Id="rId31" Type="http://schemas.openxmlformats.org/officeDocument/2006/relationships/hyperlink" Target="mailto:ngoetz@nationalfoodgroup.com" TargetMode="External" /><Relationship Id="rId32" Type="http://schemas.openxmlformats.org/officeDocument/2006/relationships/hyperlink" Target="mailto:dmuscari@buddig.com" TargetMode="External" /><Relationship Id="rId33" Type="http://schemas.openxmlformats.org/officeDocument/2006/relationships/hyperlink" Target="mailto:tonybagelman@cs.com" TargetMode="External" /><Relationship Id="rId34" Type="http://schemas.openxmlformats.org/officeDocument/2006/relationships/hyperlink" Target="mailto:virginiaw@globalfoodslv.com" TargetMode="External" /><Relationship Id="rId35" Type="http://schemas.openxmlformats.org/officeDocument/2006/relationships/hyperlink" Target="mailto:chelly.allen@effem.com" TargetMode="External" /><Relationship Id="rId36" Type="http://schemas.openxmlformats.org/officeDocument/2006/relationships/hyperlink" Target="mailto:bids@bakecrafters.com" TargetMode="External" /><Relationship Id="rId37" Type="http://schemas.openxmlformats.org/officeDocument/2006/relationships/hyperlink" Target="mailto:gaylemathews@pmgwins.com" TargetMode="External" /><Relationship Id="rId38" Type="http://schemas.openxmlformats.org/officeDocument/2006/relationships/hyperlink" Target="mailto:david@davesbaking.com" TargetMode="External" /><Relationship Id="rId39" Type="http://schemas.openxmlformats.org/officeDocument/2006/relationships/hyperlink" Target="mailto:toni.baca-eike@simplot.com" TargetMode="External" /><Relationship Id="rId40" Type="http://schemas.openxmlformats.org/officeDocument/2006/relationships/hyperlink" Target="mailto:beckwith@norpac.com" TargetMode="External" /><Relationship Id="rId41" Type="http://schemas.openxmlformats.org/officeDocument/2006/relationships/hyperlink" Target="mailto:dhalt@redgold.com" TargetMode="External" /><Relationship Id="rId42" Type="http://schemas.openxmlformats.org/officeDocument/2006/relationships/hyperlink" Target="mailto:brown.steven@mem.sysco.com" TargetMode="External" /><Relationship Id="rId4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25"/>
  <sheetViews>
    <sheetView tabSelected="1" zoomScale="80" zoomScaleNormal="80" zoomScaleSheetLayoutView="75" zoomScalePageLayoutView="66" workbookViewId="0" topLeftCell="A1">
      <selection activeCell="A1" sqref="A1"/>
    </sheetView>
  </sheetViews>
  <sheetFormatPr defaultColWidth="9.140625" defaultRowHeight="15"/>
  <cols>
    <col min="1" max="1" width="11.7109375" style="9" customWidth="1"/>
    <col min="2" max="2" width="15.28125" style="9" customWidth="1"/>
    <col min="3" max="3" width="45.140625" style="11" customWidth="1"/>
    <col min="4" max="4" width="26.00390625" style="12" customWidth="1"/>
    <col min="5" max="5" width="26.00390625" style="13" customWidth="1"/>
    <col min="6" max="6" width="19.140625" style="9" customWidth="1"/>
    <col min="7" max="7" width="15.7109375" style="9" customWidth="1"/>
    <col min="8" max="8" width="18.00390625" style="9" customWidth="1"/>
    <col min="9" max="9" width="17.28125" style="9" customWidth="1"/>
    <col min="10" max="10" width="16.28125" style="9" customWidth="1"/>
    <col min="11" max="11" width="14.00390625" style="9" customWidth="1"/>
    <col min="12" max="12" width="15.00390625" style="9" customWidth="1"/>
    <col min="13" max="13" width="13.8515625" style="32" customWidth="1"/>
    <col min="14" max="14" width="11.8515625" style="31" customWidth="1"/>
    <col min="15" max="15" width="18.421875" style="30" customWidth="1"/>
    <col min="16" max="16" width="18.57421875" style="9" customWidth="1"/>
    <col min="17" max="17" width="20.140625" style="9" customWidth="1"/>
    <col min="18" max="16384" width="9.140625" style="9" customWidth="1"/>
  </cols>
  <sheetData>
    <row r="1" spans="1:17" ht="90" customHeight="1">
      <c r="A1" s="264" t="s">
        <v>2</v>
      </c>
      <c r="B1" s="264" t="s">
        <v>3</v>
      </c>
      <c r="C1" s="264" t="s">
        <v>4</v>
      </c>
      <c r="D1" s="264" t="s">
        <v>46</v>
      </c>
      <c r="E1" s="265" t="s">
        <v>429</v>
      </c>
      <c r="F1" s="264" t="s">
        <v>28</v>
      </c>
      <c r="G1" s="264" t="s">
        <v>29</v>
      </c>
      <c r="H1" s="264" t="s">
        <v>47</v>
      </c>
      <c r="I1" s="264" t="s">
        <v>228</v>
      </c>
      <c r="J1" s="264" t="s">
        <v>33</v>
      </c>
      <c r="K1" s="264" t="s">
        <v>30</v>
      </c>
      <c r="L1" s="264" t="s">
        <v>7</v>
      </c>
      <c r="M1" s="266" t="s">
        <v>31</v>
      </c>
      <c r="N1" s="267" t="s">
        <v>32</v>
      </c>
      <c r="O1" s="268" t="s">
        <v>8</v>
      </c>
      <c r="P1" s="264" t="s">
        <v>230</v>
      </c>
      <c r="Q1" s="264" t="s">
        <v>231</v>
      </c>
    </row>
    <row r="2" spans="1:17" ht="15.75" customHeight="1">
      <c r="A2" s="269" t="s">
        <v>9</v>
      </c>
      <c r="B2" s="269" t="s">
        <v>10</v>
      </c>
      <c r="C2" s="269" t="s">
        <v>11</v>
      </c>
      <c r="D2" s="269" t="s">
        <v>12</v>
      </c>
      <c r="E2" s="269" t="s">
        <v>13</v>
      </c>
      <c r="F2" s="269" t="s">
        <v>14</v>
      </c>
      <c r="G2" s="269" t="s">
        <v>15</v>
      </c>
      <c r="H2" s="269" t="s">
        <v>16</v>
      </c>
      <c r="I2" s="269" t="s">
        <v>17</v>
      </c>
      <c r="J2" s="269" t="s">
        <v>18</v>
      </c>
      <c r="K2" s="269" t="s">
        <v>19</v>
      </c>
      <c r="L2" s="269" t="s">
        <v>20</v>
      </c>
      <c r="M2" s="270" t="s">
        <v>21</v>
      </c>
      <c r="N2" s="271" t="s">
        <v>22</v>
      </c>
      <c r="O2" s="272" t="s">
        <v>23</v>
      </c>
      <c r="P2" s="269" t="s">
        <v>37</v>
      </c>
      <c r="Q2" s="269" t="s">
        <v>232</v>
      </c>
    </row>
    <row r="3" spans="1:17" ht="208.5" customHeight="1">
      <c r="A3" s="10"/>
      <c r="B3" s="6"/>
      <c r="C3" s="76" t="s">
        <v>44</v>
      </c>
      <c r="D3" s="14" t="s">
        <v>45</v>
      </c>
      <c r="E3" s="22" t="s">
        <v>229</v>
      </c>
      <c r="F3" s="23" t="s">
        <v>51</v>
      </c>
      <c r="G3" s="49"/>
      <c r="H3" s="49"/>
      <c r="I3" s="49"/>
      <c r="J3" s="48"/>
      <c r="K3" s="49"/>
      <c r="L3" s="49"/>
      <c r="M3" s="435"/>
      <c r="N3" s="47"/>
      <c r="O3" s="51"/>
      <c r="P3" s="49"/>
      <c r="Q3" s="42"/>
    </row>
    <row r="4" spans="1:19" s="63" customFormat="1" ht="178.5" customHeight="1">
      <c r="A4" s="391">
        <v>1005</v>
      </c>
      <c r="B4" s="362" t="s">
        <v>0</v>
      </c>
      <c r="C4" s="392" t="s">
        <v>366</v>
      </c>
      <c r="D4" s="360" t="s">
        <v>318</v>
      </c>
      <c r="E4" s="364">
        <v>400000</v>
      </c>
      <c r="F4" s="393"/>
      <c r="G4" s="305"/>
      <c r="H4" s="305"/>
      <c r="I4" s="305"/>
      <c r="J4" s="394"/>
      <c r="K4" s="305"/>
      <c r="L4" s="305"/>
      <c r="M4" s="242" t="e">
        <f>SUM(E4/K4)</f>
        <v>#DIV/0!</v>
      </c>
      <c r="N4" s="436" t="e">
        <f>SUM(L4/K4)</f>
        <v>#DIV/0!</v>
      </c>
      <c r="O4" s="436">
        <f>SUM(E4*L4)</f>
        <v>0</v>
      </c>
      <c r="P4" s="305"/>
      <c r="Q4" s="395"/>
      <c r="R4" s="396"/>
      <c r="S4" s="396"/>
    </row>
    <row r="5" spans="1:19" s="63" customFormat="1" ht="178.5" customHeight="1">
      <c r="A5" s="303">
        <v>1024</v>
      </c>
      <c r="B5" s="362" t="s">
        <v>0</v>
      </c>
      <c r="C5" s="397" t="s">
        <v>361</v>
      </c>
      <c r="D5" s="366" t="s">
        <v>347</v>
      </c>
      <c r="E5" s="398">
        <v>175000</v>
      </c>
      <c r="F5" s="393"/>
      <c r="G5" s="305"/>
      <c r="H5" s="305"/>
      <c r="I5" s="305"/>
      <c r="J5" s="394"/>
      <c r="K5" s="305"/>
      <c r="L5" s="305"/>
      <c r="M5" s="242" t="e">
        <f aca="true" t="shared" si="0" ref="M5:M24">SUM(E5/K5)</f>
        <v>#DIV/0!</v>
      </c>
      <c r="N5" s="436" t="e">
        <f aca="true" t="shared" si="1" ref="N5:N23">SUM(L5/K5)</f>
        <v>#DIV/0!</v>
      </c>
      <c r="O5" s="436">
        <f aca="true" t="shared" si="2" ref="O5:O21">SUM(E5*L5)</f>
        <v>0</v>
      </c>
      <c r="P5" s="305"/>
      <c r="Q5" s="395"/>
      <c r="R5" s="396"/>
      <c r="S5" s="396"/>
    </row>
    <row r="6" spans="1:19" s="63" customFormat="1" ht="150.75" customHeight="1">
      <c r="A6" s="391">
        <v>1037</v>
      </c>
      <c r="B6" s="362" t="s">
        <v>0</v>
      </c>
      <c r="C6" s="399" t="s">
        <v>362</v>
      </c>
      <c r="D6" s="368" t="s">
        <v>278</v>
      </c>
      <c r="E6" s="364">
        <v>9600</v>
      </c>
      <c r="F6" s="393"/>
      <c r="G6" s="305"/>
      <c r="H6" s="305"/>
      <c r="I6" s="305"/>
      <c r="J6" s="394"/>
      <c r="K6" s="305"/>
      <c r="L6" s="305"/>
      <c r="M6" s="242" t="e">
        <f t="shared" si="0"/>
        <v>#DIV/0!</v>
      </c>
      <c r="N6" s="436" t="e">
        <f t="shared" si="1"/>
        <v>#DIV/0!</v>
      </c>
      <c r="O6" s="436">
        <f t="shared" si="2"/>
        <v>0</v>
      </c>
      <c r="P6" s="305"/>
      <c r="Q6" s="395"/>
      <c r="R6" s="396"/>
      <c r="S6" s="396"/>
    </row>
    <row r="7" spans="1:19" s="63" customFormat="1" ht="145.5" customHeight="1">
      <c r="A7" s="391">
        <v>1082</v>
      </c>
      <c r="B7" s="362" t="s">
        <v>0</v>
      </c>
      <c r="C7" s="400" t="s">
        <v>424</v>
      </c>
      <c r="D7" s="400" t="s">
        <v>425</v>
      </c>
      <c r="E7" s="364">
        <v>650000</v>
      </c>
      <c r="F7" s="393"/>
      <c r="G7" s="305"/>
      <c r="H7" s="305"/>
      <c r="I7" s="305"/>
      <c r="J7" s="394"/>
      <c r="K7" s="305"/>
      <c r="L7" s="305"/>
      <c r="M7" s="242" t="e">
        <f t="shared" si="0"/>
        <v>#DIV/0!</v>
      </c>
      <c r="N7" s="436" t="e">
        <f t="shared" si="1"/>
        <v>#DIV/0!</v>
      </c>
      <c r="O7" s="436">
        <f t="shared" si="2"/>
        <v>0</v>
      </c>
      <c r="P7" s="305"/>
      <c r="Q7" s="395"/>
      <c r="R7" s="396"/>
      <c r="S7" s="396"/>
    </row>
    <row r="8" spans="1:19" s="63" customFormat="1" ht="148.5" customHeight="1">
      <c r="A8" s="391">
        <v>1084</v>
      </c>
      <c r="B8" s="362" t="s">
        <v>0</v>
      </c>
      <c r="C8" s="363" t="s">
        <v>363</v>
      </c>
      <c r="D8" s="401" t="s">
        <v>277</v>
      </c>
      <c r="E8" s="364">
        <v>8400</v>
      </c>
      <c r="F8" s="402"/>
      <c r="G8" s="402"/>
      <c r="H8" s="395"/>
      <c r="I8" s="395"/>
      <c r="J8" s="395"/>
      <c r="K8" s="395"/>
      <c r="L8" s="403"/>
      <c r="M8" s="242" t="e">
        <f t="shared" si="0"/>
        <v>#DIV/0!</v>
      </c>
      <c r="N8" s="436" t="e">
        <f t="shared" si="1"/>
        <v>#DIV/0!</v>
      </c>
      <c r="O8" s="436">
        <f t="shared" si="2"/>
        <v>0</v>
      </c>
      <c r="P8" s="395"/>
      <c r="Q8" s="395"/>
      <c r="R8" s="396"/>
      <c r="S8" s="396"/>
    </row>
    <row r="9" spans="1:19" s="63" customFormat="1" ht="131.25" customHeight="1">
      <c r="A9" s="391">
        <v>1122</v>
      </c>
      <c r="B9" s="362" t="s">
        <v>0</v>
      </c>
      <c r="C9" s="404" t="s">
        <v>364</v>
      </c>
      <c r="D9" s="360" t="s">
        <v>331</v>
      </c>
      <c r="E9" s="291">
        <v>150000</v>
      </c>
      <c r="F9" s="402"/>
      <c r="G9" s="402"/>
      <c r="H9" s="395"/>
      <c r="I9" s="395"/>
      <c r="J9" s="395"/>
      <c r="K9" s="395"/>
      <c r="L9" s="403"/>
      <c r="M9" s="242" t="e">
        <f t="shared" si="0"/>
        <v>#DIV/0!</v>
      </c>
      <c r="N9" s="436" t="e">
        <f t="shared" si="1"/>
        <v>#DIV/0!</v>
      </c>
      <c r="O9" s="436">
        <f t="shared" si="2"/>
        <v>0</v>
      </c>
      <c r="P9" s="395"/>
      <c r="Q9" s="395"/>
      <c r="R9" s="396"/>
      <c r="S9" s="396"/>
    </row>
    <row r="10" spans="1:19" s="63" customFormat="1" ht="170.25" customHeight="1">
      <c r="A10" s="391">
        <v>1255</v>
      </c>
      <c r="B10" s="362" t="s">
        <v>0</v>
      </c>
      <c r="C10" s="363" t="s">
        <v>330</v>
      </c>
      <c r="D10" s="401" t="s">
        <v>278</v>
      </c>
      <c r="E10" s="405">
        <v>650000</v>
      </c>
      <c r="F10" s="395"/>
      <c r="G10" s="395"/>
      <c r="H10" s="395"/>
      <c r="I10" s="395"/>
      <c r="J10" s="395"/>
      <c r="K10" s="395"/>
      <c r="L10" s="395"/>
      <c r="M10" s="242" t="e">
        <f t="shared" si="0"/>
        <v>#DIV/0!</v>
      </c>
      <c r="N10" s="436" t="e">
        <f t="shared" si="1"/>
        <v>#DIV/0!</v>
      </c>
      <c r="O10" s="436">
        <f t="shared" si="2"/>
        <v>0</v>
      </c>
      <c r="P10" s="395"/>
      <c r="Q10" s="395"/>
      <c r="R10" s="396"/>
      <c r="S10" s="396"/>
    </row>
    <row r="11" spans="1:19" s="63" customFormat="1" ht="171" customHeight="1">
      <c r="A11" s="362">
        <v>1308</v>
      </c>
      <c r="B11" s="246" t="s">
        <v>0</v>
      </c>
      <c r="C11" s="368" t="s">
        <v>268</v>
      </c>
      <c r="D11" s="406" t="s">
        <v>365</v>
      </c>
      <c r="E11" s="405">
        <v>400000</v>
      </c>
      <c r="F11" s="149"/>
      <c r="G11" s="149"/>
      <c r="H11" s="407"/>
      <c r="I11" s="329"/>
      <c r="J11" s="394"/>
      <c r="K11" s="395"/>
      <c r="L11" s="409"/>
      <c r="M11" s="242" t="e">
        <f t="shared" si="0"/>
        <v>#DIV/0!</v>
      </c>
      <c r="N11" s="436" t="e">
        <f t="shared" si="1"/>
        <v>#DIV/0!</v>
      </c>
      <c r="O11" s="436">
        <f t="shared" si="2"/>
        <v>0</v>
      </c>
      <c r="P11" s="304"/>
      <c r="Q11" s="395"/>
      <c r="R11" s="396"/>
      <c r="S11" s="396"/>
    </row>
    <row r="12" spans="1:19" s="63" customFormat="1" ht="122.25" customHeight="1">
      <c r="A12" s="362">
        <v>1572</v>
      </c>
      <c r="B12" s="246" t="s">
        <v>0</v>
      </c>
      <c r="C12" s="368" t="s">
        <v>367</v>
      </c>
      <c r="D12" s="244" t="s">
        <v>321</v>
      </c>
      <c r="E12" s="291">
        <v>2000</v>
      </c>
      <c r="F12" s="149"/>
      <c r="G12" s="149"/>
      <c r="H12" s="407"/>
      <c r="I12" s="329"/>
      <c r="J12" s="394"/>
      <c r="K12" s="408"/>
      <c r="L12" s="409"/>
      <c r="M12" s="242" t="e">
        <f t="shared" si="0"/>
        <v>#DIV/0!</v>
      </c>
      <c r="N12" s="436" t="e">
        <f t="shared" si="1"/>
        <v>#DIV/0!</v>
      </c>
      <c r="O12" s="436">
        <f t="shared" si="2"/>
        <v>0</v>
      </c>
      <c r="P12" s="304"/>
      <c r="Q12" s="395"/>
      <c r="R12" s="396"/>
      <c r="S12" s="396"/>
    </row>
    <row r="13" spans="1:19" s="63" customFormat="1" ht="157.5" customHeight="1">
      <c r="A13" s="391">
        <v>1582</v>
      </c>
      <c r="B13" s="362" t="s">
        <v>0</v>
      </c>
      <c r="C13" s="244" t="s">
        <v>370</v>
      </c>
      <c r="D13" s="244" t="s">
        <v>369</v>
      </c>
      <c r="E13" s="410">
        <v>600000</v>
      </c>
      <c r="F13" s="149"/>
      <c r="G13" s="149"/>
      <c r="H13" s="407"/>
      <c r="I13" s="329"/>
      <c r="J13" s="394"/>
      <c r="K13" s="408"/>
      <c r="L13" s="409"/>
      <c r="M13" s="242" t="e">
        <f t="shared" si="0"/>
        <v>#DIV/0!</v>
      </c>
      <c r="N13" s="436" t="e">
        <f t="shared" si="1"/>
        <v>#DIV/0!</v>
      </c>
      <c r="O13" s="436">
        <f t="shared" si="2"/>
        <v>0</v>
      </c>
      <c r="P13" s="304"/>
      <c r="Q13" s="395"/>
      <c r="R13" s="396"/>
      <c r="S13" s="396"/>
    </row>
    <row r="14" spans="1:19" s="63" customFormat="1" ht="147" customHeight="1">
      <c r="A14" s="391">
        <v>1592</v>
      </c>
      <c r="B14" s="362" t="s">
        <v>0</v>
      </c>
      <c r="C14" s="400" t="s">
        <v>269</v>
      </c>
      <c r="D14" s="411" t="s">
        <v>276</v>
      </c>
      <c r="E14" s="364">
        <v>600000</v>
      </c>
      <c r="F14" s="306"/>
      <c r="G14" s="306"/>
      <c r="H14" s="306"/>
      <c r="I14" s="306"/>
      <c r="J14" s="394"/>
      <c r="K14" s="408"/>
      <c r="L14" s="409"/>
      <c r="M14" s="242" t="e">
        <f t="shared" si="0"/>
        <v>#DIV/0!</v>
      </c>
      <c r="N14" s="436" t="e">
        <f t="shared" si="1"/>
        <v>#DIV/0!</v>
      </c>
      <c r="O14" s="436">
        <f t="shared" si="2"/>
        <v>0</v>
      </c>
      <c r="P14" s="305"/>
      <c r="Q14" s="395"/>
      <c r="R14" s="396"/>
      <c r="S14" s="396"/>
    </row>
    <row r="15" spans="1:19" s="63" customFormat="1" ht="146.25" customHeight="1">
      <c r="A15" s="391">
        <v>1778</v>
      </c>
      <c r="B15" s="362" t="s">
        <v>0</v>
      </c>
      <c r="C15" s="412" t="s">
        <v>371</v>
      </c>
      <c r="D15" s="368" t="s">
        <v>243</v>
      </c>
      <c r="E15" s="291">
        <v>150000</v>
      </c>
      <c r="F15" s="149"/>
      <c r="G15" s="149"/>
      <c r="H15" s="329"/>
      <c r="I15" s="212"/>
      <c r="J15" s="212"/>
      <c r="K15" s="213"/>
      <c r="L15" s="214"/>
      <c r="M15" s="242" t="e">
        <f t="shared" si="0"/>
        <v>#DIV/0!</v>
      </c>
      <c r="N15" s="436" t="e">
        <f t="shared" si="1"/>
        <v>#DIV/0!</v>
      </c>
      <c r="O15" s="436">
        <f t="shared" si="2"/>
        <v>0</v>
      </c>
      <c r="P15" s="413"/>
      <c r="Q15" s="395"/>
      <c r="R15" s="396"/>
      <c r="S15" s="396"/>
    </row>
    <row r="16" spans="1:19" s="63" customFormat="1" ht="137.25" customHeight="1">
      <c r="A16" s="391">
        <v>1780</v>
      </c>
      <c r="B16" s="362" t="s">
        <v>0</v>
      </c>
      <c r="C16" s="363" t="s">
        <v>372</v>
      </c>
      <c r="D16" s="368" t="s">
        <v>263</v>
      </c>
      <c r="E16" s="291">
        <v>200000</v>
      </c>
      <c r="F16" s="393"/>
      <c r="G16" s="306"/>
      <c r="H16" s="407"/>
      <c r="I16" s="407"/>
      <c r="J16" s="407"/>
      <c r="K16" s="407"/>
      <c r="L16" s="414"/>
      <c r="M16" s="242" t="e">
        <f t="shared" si="0"/>
        <v>#DIV/0!</v>
      </c>
      <c r="N16" s="436" t="e">
        <f t="shared" si="1"/>
        <v>#DIV/0!</v>
      </c>
      <c r="O16" s="436">
        <f t="shared" si="2"/>
        <v>0</v>
      </c>
      <c r="P16" s="310"/>
      <c r="Q16" s="310"/>
      <c r="R16" s="396"/>
      <c r="S16" s="396"/>
    </row>
    <row r="17" spans="1:19" s="63" customFormat="1" ht="159.75" customHeight="1">
      <c r="A17" s="391">
        <v>1867</v>
      </c>
      <c r="B17" s="362" t="s">
        <v>0</v>
      </c>
      <c r="C17" s="412" t="s">
        <v>373</v>
      </c>
      <c r="D17" s="368" t="s">
        <v>244</v>
      </c>
      <c r="E17" s="291">
        <v>400000</v>
      </c>
      <c r="F17" s="149"/>
      <c r="G17" s="149"/>
      <c r="H17" s="248"/>
      <c r="I17" s="248"/>
      <c r="J17" s="248"/>
      <c r="K17" s="415"/>
      <c r="L17" s="250"/>
      <c r="M17" s="242" t="e">
        <f t="shared" si="0"/>
        <v>#DIV/0!</v>
      </c>
      <c r="N17" s="436" t="e">
        <f t="shared" si="1"/>
        <v>#DIV/0!</v>
      </c>
      <c r="O17" s="436">
        <f t="shared" si="2"/>
        <v>0</v>
      </c>
      <c r="P17" s="413"/>
      <c r="Q17" s="310"/>
      <c r="R17" s="396"/>
      <c r="S17" s="396"/>
    </row>
    <row r="18" spans="1:19" s="63" customFormat="1" ht="171" customHeight="1">
      <c r="A18" s="362">
        <v>1877</v>
      </c>
      <c r="B18" s="362" t="s">
        <v>0</v>
      </c>
      <c r="C18" s="401" t="s">
        <v>375</v>
      </c>
      <c r="D18" s="368" t="s">
        <v>374</v>
      </c>
      <c r="E18" s="364">
        <v>700000</v>
      </c>
      <c r="F18" s="416"/>
      <c r="G18" s="416"/>
      <c r="H18" s="417"/>
      <c r="I18" s="417"/>
      <c r="J18" s="418"/>
      <c r="K18" s="419"/>
      <c r="L18" s="420"/>
      <c r="M18" s="242" t="e">
        <f t="shared" si="0"/>
        <v>#DIV/0!</v>
      </c>
      <c r="N18" s="436" t="e">
        <f t="shared" si="1"/>
        <v>#DIV/0!</v>
      </c>
      <c r="O18" s="436">
        <f t="shared" si="2"/>
        <v>0</v>
      </c>
      <c r="P18" s="394"/>
      <c r="Q18" s="421"/>
      <c r="R18" s="432"/>
      <c r="S18" s="396"/>
    </row>
    <row r="19" spans="1:19" s="63" customFormat="1" ht="129" customHeight="1">
      <c r="A19" s="362">
        <v>1879</v>
      </c>
      <c r="B19" s="362" t="s">
        <v>0</v>
      </c>
      <c r="C19" s="401" t="s">
        <v>376</v>
      </c>
      <c r="D19" s="368" t="s">
        <v>245</v>
      </c>
      <c r="E19" s="364">
        <v>250000</v>
      </c>
      <c r="F19" s="393"/>
      <c r="G19" s="306"/>
      <c r="H19" s="422"/>
      <c r="I19" s="255"/>
      <c r="J19" s="255"/>
      <c r="K19" s="423"/>
      <c r="L19" s="414"/>
      <c r="M19" s="242" t="e">
        <f t="shared" si="0"/>
        <v>#DIV/0!</v>
      </c>
      <c r="N19" s="436" t="e">
        <f t="shared" si="1"/>
        <v>#DIV/0!</v>
      </c>
      <c r="O19" s="436">
        <f t="shared" si="2"/>
        <v>0</v>
      </c>
      <c r="P19" s="413"/>
      <c r="Q19" s="310"/>
      <c r="R19" s="396"/>
      <c r="S19" s="396"/>
    </row>
    <row r="20" spans="1:19" s="63" customFormat="1" ht="148.5" customHeight="1">
      <c r="A20" s="362">
        <v>1895</v>
      </c>
      <c r="B20" s="362" t="s">
        <v>0</v>
      </c>
      <c r="C20" s="424" t="s">
        <v>377</v>
      </c>
      <c r="D20" s="368" t="s">
        <v>267</v>
      </c>
      <c r="E20" s="364">
        <v>500000</v>
      </c>
      <c r="F20" s="149"/>
      <c r="G20" s="149"/>
      <c r="H20" s="255"/>
      <c r="I20" s="255"/>
      <c r="J20" s="255"/>
      <c r="K20" s="423"/>
      <c r="L20" s="257"/>
      <c r="M20" s="242" t="e">
        <f t="shared" si="0"/>
        <v>#DIV/0!</v>
      </c>
      <c r="N20" s="436" t="e">
        <f t="shared" si="1"/>
        <v>#DIV/0!</v>
      </c>
      <c r="O20" s="436">
        <f t="shared" si="2"/>
        <v>0</v>
      </c>
      <c r="P20" s="413"/>
      <c r="Q20" s="310"/>
      <c r="R20" s="396"/>
      <c r="S20" s="396"/>
    </row>
    <row r="21" spans="1:19" s="63" customFormat="1" ht="143.25" customHeight="1">
      <c r="A21" s="391">
        <v>2003</v>
      </c>
      <c r="B21" s="362" t="s">
        <v>0</v>
      </c>
      <c r="C21" s="363" t="s">
        <v>285</v>
      </c>
      <c r="D21" s="401" t="s">
        <v>378</v>
      </c>
      <c r="E21" s="405">
        <v>650000</v>
      </c>
      <c r="F21" s="395"/>
      <c r="G21" s="395"/>
      <c r="H21" s="395"/>
      <c r="I21" s="395"/>
      <c r="J21" s="395"/>
      <c r="K21" s="395"/>
      <c r="L21" s="395"/>
      <c r="M21" s="242" t="e">
        <f t="shared" si="0"/>
        <v>#DIV/0!</v>
      </c>
      <c r="N21" s="436" t="e">
        <f t="shared" si="1"/>
        <v>#DIV/0!</v>
      </c>
      <c r="O21" s="436">
        <f t="shared" si="2"/>
        <v>0</v>
      </c>
      <c r="P21" s="395"/>
      <c r="Q21" s="395"/>
      <c r="R21" s="396"/>
      <c r="S21" s="396"/>
    </row>
    <row r="22" spans="1:19" s="63" customFormat="1" ht="198.75" customHeight="1">
      <c r="A22" s="425">
        <v>3001</v>
      </c>
      <c r="B22" s="362" t="s">
        <v>0</v>
      </c>
      <c r="C22" s="426" t="s">
        <v>332</v>
      </c>
      <c r="D22" s="331" t="s">
        <v>333</v>
      </c>
      <c r="E22" s="291">
        <v>400000</v>
      </c>
      <c r="F22" s="395"/>
      <c r="G22" s="395"/>
      <c r="H22" s="395"/>
      <c r="I22" s="395"/>
      <c r="J22" s="395"/>
      <c r="K22" s="395"/>
      <c r="L22" s="395"/>
      <c r="M22" s="242" t="e">
        <f t="shared" si="0"/>
        <v>#DIV/0!</v>
      </c>
      <c r="N22" s="436" t="e">
        <f t="shared" si="1"/>
        <v>#DIV/0!</v>
      </c>
      <c r="O22" s="436">
        <f>SUM(E22*L22)</f>
        <v>0</v>
      </c>
      <c r="P22" s="395"/>
      <c r="Q22" s="395"/>
      <c r="R22" s="396"/>
      <c r="S22" s="396"/>
    </row>
    <row r="23" spans="1:41" ht="212.25" customHeight="1">
      <c r="A23" s="352">
        <v>3007</v>
      </c>
      <c r="B23" s="362" t="s">
        <v>0</v>
      </c>
      <c r="C23" s="427" t="s">
        <v>326</v>
      </c>
      <c r="D23" s="331" t="s">
        <v>315</v>
      </c>
      <c r="E23" s="328">
        <v>400000</v>
      </c>
      <c r="F23" s="139"/>
      <c r="G23" s="140"/>
      <c r="H23" s="139"/>
      <c r="I23" s="139"/>
      <c r="J23" s="139"/>
      <c r="K23" s="139"/>
      <c r="L23" s="144"/>
      <c r="M23" s="242" t="e">
        <f t="shared" si="0"/>
        <v>#DIV/0!</v>
      </c>
      <c r="N23" s="436" t="e">
        <f t="shared" si="1"/>
        <v>#DIV/0!</v>
      </c>
      <c r="O23" s="436">
        <f>SUM(E23*L23)</f>
        <v>0</v>
      </c>
      <c r="P23" s="145"/>
      <c r="Q23" s="146"/>
      <c r="R23" s="428"/>
      <c r="S23" s="429"/>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row>
    <row r="24" spans="1:41" ht="220.5" customHeight="1">
      <c r="A24" s="352">
        <v>3008</v>
      </c>
      <c r="B24" s="362" t="s">
        <v>0</v>
      </c>
      <c r="C24" s="427" t="s">
        <v>327</v>
      </c>
      <c r="D24" s="331" t="s">
        <v>316</v>
      </c>
      <c r="E24" s="328">
        <v>400000</v>
      </c>
      <c r="F24" s="139"/>
      <c r="G24" s="140"/>
      <c r="H24" s="139"/>
      <c r="I24" s="139"/>
      <c r="J24" s="139"/>
      <c r="K24" s="139"/>
      <c r="L24" s="144"/>
      <c r="M24" s="242" t="e">
        <f t="shared" si="0"/>
        <v>#DIV/0!</v>
      </c>
      <c r="N24" s="436" t="e">
        <f>SUM(L24/K24)</f>
        <v>#DIV/0!</v>
      </c>
      <c r="O24" s="436">
        <f>SUM(E24*L24)</f>
        <v>0</v>
      </c>
      <c r="P24" s="145"/>
      <c r="Q24" s="146"/>
      <c r="R24" s="428"/>
      <c r="S24" s="429"/>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row>
    <row r="25" spans="1:19" ht="61.5" customHeight="1">
      <c r="A25" s="218"/>
      <c r="B25" s="225"/>
      <c r="C25" s="219"/>
      <c r="D25" s="220"/>
      <c r="E25" s="221"/>
      <c r="F25" s="218"/>
      <c r="G25" s="218"/>
      <c r="H25" s="218"/>
      <c r="I25" s="218"/>
      <c r="J25" s="218"/>
      <c r="K25" s="218"/>
      <c r="L25" s="218"/>
      <c r="M25" s="222"/>
      <c r="N25" s="223"/>
      <c r="O25" s="224"/>
      <c r="P25" s="218"/>
      <c r="Q25" s="218"/>
      <c r="R25" s="430"/>
      <c r="S25" s="431"/>
    </row>
  </sheetData>
  <sheetProtection selectLockedCells="1"/>
  <conditionalFormatting sqref="D16">
    <cfRule type="colorScale" priority="7" dxfId="0">
      <colorScale>
        <cfvo type="min" val="0"/>
        <cfvo type="max"/>
        <color rgb="FFFF7128"/>
        <color rgb="FFFFEF9C"/>
      </colorScale>
    </cfRule>
  </conditionalFormatting>
  <conditionalFormatting sqref="D20">
    <cfRule type="colorScale" priority="5" dxfId="0">
      <colorScale>
        <cfvo type="min" val="0"/>
        <cfvo type="max"/>
        <color rgb="FFFF7128"/>
        <color rgb="FFFFEF9C"/>
      </colorScale>
    </cfRule>
  </conditionalFormatting>
  <conditionalFormatting sqref="F20:G20">
    <cfRule type="colorScale" priority="4" dxfId="0">
      <colorScale>
        <cfvo type="min" val="0"/>
        <cfvo type="max"/>
        <color rgb="FFFF7128"/>
        <color rgb="FFFFEF9C"/>
      </colorScale>
    </cfRule>
  </conditionalFormatting>
  <conditionalFormatting sqref="F15:G15">
    <cfRule type="colorScale" priority="3865" dxfId="0">
      <colorScale>
        <cfvo type="min" val="0"/>
        <cfvo type="max"/>
        <color rgb="FFFF7128"/>
        <color rgb="FFFFEF9C"/>
      </colorScale>
    </cfRule>
  </conditionalFormatting>
  <conditionalFormatting sqref="D19 D17">
    <cfRule type="colorScale" priority="3866" dxfId="0">
      <colorScale>
        <cfvo type="min" val="0"/>
        <cfvo type="max"/>
        <color rgb="FFFF7128"/>
        <color rgb="FFFFEF9C"/>
      </colorScale>
    </cfRule>
  </conditionalFormatting>
  <conditionalFormatting sqref="D18">
    <cfRule type="colorScale" priority="2" dxfId="0">
      <colorScale>
        <cfvo type="min" val="0"/>
        <cfvo type="max"/>
        <color rgb="FFFF7128"/>
        <color rgb="FFFFEF9C"/>
      </colorScale>
    </cfRule>
  </conditionalFormatting>
  <conditionalFormatting sqref="D11:D12">
    <cfRule type="colorScale" priority="3940" dxfId="0">
      <colorScale>
        <cfvo type="min" val="0"/>
        <cfvo type="max"/>
        <color rgb="FFFF7128"/>
        <color rgb="FFFFEF9C"/>
      </colorScale>
    </cfRule>
  </conditionalFormatting>
  <conditionalFormatting sqref="F11:G13">
    <cfRule type="colorScale" priority="3941" dxfId="0">
      <colorScale>
        <cfvo type="min" val="0"/>
        <cfvo type="max"/>
        <color rgb="FFFF7128"/>
        <color rgb="FFFFEF9C"/>
      </colorScale>
    </cfRule>
  </conditionalFormatting>
  <printOptions horizontalCentered="1"/>
  <pageMargins left="0.2" right="0.2" top="1" bottom="0.25" header="0.3" footer="0.3"/>
  <pageSetup fitToHeight="0" horizontalDpi="600" verticalDpi="600" orientation="landscape" paperSize="5" scale="46" r:id="rId2"/>
  <headerFooter>
    <oddHeader>&amp;C&amp;"-,Bold"&amp;16Shelby County Board of Education (SCBE)
Division of Nutrition Services
2021-2022  Commercial Food Bid 
Frozen By the Serving</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S7"/>
  <sheetViews>
    <sheetView zoomScale="70" zoomScaleNormal="70" zoomScalePageLayoutView="71" workbookViewId="0" topLeftCell="A1">
      <selection activeCell="A1" sqref="A1"/>
    </sheetView>
  </sheetViews>
  <sheetFormatPr defaultColWidth="9.140625" defaultRowHeight="15"/>
  <cols>
    <col min="1" max="1" width="10.00390625" style="0" customWidth="1"/>
    <col min="2" max="2" width="10.7109375" style="0" customWidth="1"/>
    <col min="3" max="3" width="39.57421875" style="0" customWidth="1"/>
    <col min="4" max="4" width="38.00390625" style="0" customWidth="1"/>
    <col min="5" max="5" width="31.28125" style="44" customWidth="1"/>
    <col min="6" max="6" width="17.00390625" style="0" customWidth="1"/>
    <col min="7" max="7" width="16.00390625" style="0" customWidth="1"/>
    <col min="8" max="8" width="18.28125" style="0" customWidth="1"/>
    <col min="9" max="9" width="18.00390625" style="0" customWidth="1"/>
    <col min="10" max="10" width="19.00390625" style="0" customWidth="1"/>
    <col min="11" max="11" width="14.57421875" style="0" customWidth="1"/>
    <col min="12" max="12" width="14.421875" style="0" customWidth="1"/>
    <col min="13" max="13" width="14.28125" style="0" customWidth="1"/>
    <col min="14" max="14" width="14.421875" style="0" customWidth="1"/>
    <col min="15" max="15" width="15.57421875" style="0" customWidth="1"/>
    <col min="16" max="17" width="14.140625" style="0" customWidth="1"/>
  </cols>
  <sheetData>
    <row r="1" spans="1:17" ht="84.75" customHeight="1">
      <c r="A1" s="7" t="s">
        <v>2</v>
      </c>
      <c r="B1" s="7" t="s">
        <v>3</v>
      </c>
      <c r="C1" s="7" t="s">
        <v>4</v>
      </c>
      <c r="D1" s="7" t="s">
        <v>34</v>
      </c>
      <c r="E1" s="7" t="s">
        <v>397</v>
      </c>
      <c r="F1" s="7" t="s">
        <v>28</v>
      </c>
      <c r="G1" s="7" t="s">
        <v>35</v>
      </c>
      <c r="H1" s="7" t="s">
        <v>38</v>
      </c>
      <c r="I1" s="7" t="s">
        <v>39</v>
      </c>
      <c r="J1" s="7" t="s">
        <v>5</v>
      </c>
      <c r="K1" s="7" t="s">
        <v>25</v>
      </c>
      <c r="L1" s="3" t="s">
        <v>7</v>
      </c>
      <c r="M1" s="3" t="s">
        <v>27</v>
      </c>
      <c r="N1" s="3" t="s">
        <v>26</v>
      </c>
      <c r="O1" s="3" t="s">
        <v>8</v>
      </c>
      <c r="P1" s="4" t="s">
        <v>230</v>
      </c>
      <c r="Q1" s="4" t="s">
        <v>231</v>
      </c>
    </row>
    <row r="2" spans="1:17" ht="19.5" customHeight="1" thickBot="1">
      <c r="A2" s="15" t="s">
        <v>9</v>
      </c>
      <c r="B2" s="15" t="s">
        <v>10</v>
      </c>
      <c r="C2" s="15" t="s">
        <v>11</v>
      </c>
      <c r="D2" s="15" t="s">
        <v>12</v>
      </c>
      <c r="E2" s="15" t="s">
        <v>13</v>
      </c>
      <c r="F2" s="15" t="s">
        <v>14</v>
      </c>
      <c r="G2" s="15" t="s">
        <v>15</v>
      </c>
      <c r="H2" s="15" t="s">
        <v>16</v>
      </c>
      <c r="I2" s="15" t="s">
        <v>17</v>
      </c>
      <c r="J2" s="15" t="s">
        <v>18</v>
      </c>
      <c r="K2" s="15" t="s">
        <v>19</v>
      </c>
      <c r="L2" s="15" t="s">
        <v>20</v>
      </c>
      <c r="M2" s="15" t="s">
        <v>21</v>
      </c>
      <c r="N2" s="15" t="s">
        <v>22</v>
      </c>
      <c r="O2" s="15" t="s">
        <v>23</v>
      </c>
      <c r="P2" s="15" t="s">
        <v>37</v>
      </c>
      <c r="Q2" s="15" t="s">
        <v>232</v>
      </c>
    </row>
    <row r="3" spans="1:17" ht="145.5" customHeight="1" thickBot="1">
      <c r="A3" s="34"/>
      <c r="B3" s="35"/>
      <c r="C3" s="36" t="s">
        <v>44</v>
      </c>
      <c r="D3" s="37" t="s">
        <v>45</v>
      </c>
      <c r="E3" s="38" t="s">
        <v>229</v>
      </c>
      <c r="F3" s="39" t="s">
        <v>51</v>
      </c>
      <c r="G3" s="35"/>
      <c r="H3" s="35"/>
      <c r="I3" s="35"/>
      <c r="J3" s="40"/>
      <c r="K3" s="35"/>
      <c r="L3" s="35"/>
      <c r="M3" s="35"/>
      <c r="N3" s="35"/>
      <c r="O3" s="35"/>
      <c r="P3" s="35"/>
      <c r="Q3" s="41"/>
    </row>
    <row r="4" spans="1:17" s="33" customFormat="1" ht="145.5" customHeight="1">
      <c r="A4" s="284">
        <v>1493</v>
      </c>
      <c r="B4" s="285" t="s">
        <v>24</v>
      </c>
      <c r="C4" s="333" t="s">
        <v>348</v>
      </c>
      <c r="D4" s="386" t="s">
        <v>349</v>
      </c>
      <c r="E4" s="291">
        <v>300000</v>
      </c>
      <c r="F4" s="387"/>
      <c r="G4" s="183"/>
      <c r="H4" s="183"/>
      <c r="I4" s="183"/>
      <c r="J4" s="182"/>
      <c r="K4" s="183"/>
      <c r="L4" s="183"/>
      <c r="M4" s="437" t="e">
        <f>SUM(E4/K4)</f>
        <v>#DIV/0!</v>
      </c>
      <c r="N4" s="438" t="e">
        <f>SUM(M4/K4)</f>
        <v>#DIV/0!</v>
      </c>
      <c r="O4" s="438">
        <f>SUM(E4*L4)</f>
        <v>0</v>
      </c>
      <c r="P4" s="183"/>
      <c r="Q4" s="184"/>
    </row>
    <row r="5" spans="1:17" s="108" customFormat="1" ht="108.75" customHeight="1">
      <c r="A5" s="284">
        <v>1552</v>
      </c>
      <c r="B5" s="285" t="s">
        <v>24</v>
      </c>
      <c r="C5" s="388" t="s">
        <v>283</v>
      </c>
      <c r="D5" s="389" t="s">
        <v>242</v>
      </c>
      <c r="E5" s="390">
        <v>100000</v>
      </c>
      <c r="F5" s="149"/>
      <c r="G5" s="64"/>
      <c r="H5" s="105"/>
      <c r="I5" s="106"/>
      <c r="J5" s="107"/>
      <c r="K5" s="107"/>
      <c r="L5" s="107"/>
      <c r="M5" s="437" t="e">
        <f>SUM(E5/K5)</f>
        <v>#DIV/0!</v>
      </c>
      <c r="N5" s="438" t="e">
        <f>SUM(M5/K5)</f>
        <v>#DIV/0!</v>
      </c>
      <c r="O5" s="438">
        <f>SUM(E5*L5)</f>
        <v>0</v>
      </c>
      <c r="P5" s="107"/>
      <c r="Q5" s="107"/>
    </row>
    <row r="6" spans="1:17" s="108" customFormat="1" ht="122.25" customHeight="1">
      <c r="A6" s="226">
        <v>2005</v>
      </c>
      <c r="B6" s="109" t="s">
        <v>24</v>
      </c>
      <c r="C6" s="110" t="s">
        <v>284</v>
      </c>
      <c r="D6" s="103" t="s">
        <v>312</v>
      </c>
      <c r="E6" s="104">
        <v>15000</v>
      </c>
      <c r="F6" s="107"/>
      <c r="G6" s="107"/>
      <c r="H6" s="107"/>
      <c r="I6" s="107"/>
      <c r="J6" s="107"/>
      <c r="K6" s="107"/>
      <c r="L6" s="107"/>
      <c r="M6" s="437" t="e">
        <f>SUM(E6/K6)</f>
        <v>#DIV/0!</v>
      </c>
      <c r="N6" s="438" t="e">
        <f>SUM(M6/K6)</f>
        <v>#DIV/0!</v>
      </c>
      <c r="O6" s="438">
        <f>SUM(E6*L6)</f>
        <v>0</v>
      </c>
      <c r="P6" s="107"/>
      <c r="Q6" s="107"/>
    </row>
    <row r="7" spans="1:19" ht="15">
      <c r="A7" s="62"/>
      <c r="B7" s="62"/>
      <c r="C7" s="62"/>
      <c r="D7" s="62"/>
      <c r="E7" s="75"/>
      <c r="F7" s="62"/>
      <c r="G7" s="62"/>
      <c r="H7" s="62"/>
      <c r="I7" s="62"/>
      <c r="J7" s="62"/>
      <c r="K7" s="62"/>
      <c r="L7" s="62"/>
      <c r="M7" s="62"/>
      <c r="N7" s="62"/>
      <c r="O7" s="62"/>
      <c r="P7" s="62"/>
      <c r="Q7" s="62"/>
      <c r="R7" s="62"/>
      <c r="S7" s="62"/>
    </row>
  </sheetData>
  <sheetProtection selectLockedCells="1"/>
  <conditionalFormatting sqref="F1">
    <cfRule type="colorScale" priority="114" dxfId="0">
      <colorScale>
        <cfvo type="min" val="0"/>
        <cfvo type="max"/>
        <color rgb="FFFF7128"/>
        <color rgb="FFFFEF9C"/>
      </colorScale>
    </cfRule>
  </conditionalFormatting>
  <conditionalFormatting sqref="D1">
    <cfRule type="colorScale" priority="115" dxfId="0">
      <colorScale>
        <cfvo type="min" val="0"/>
        <cfvo type="max"/>
        <color rgb="FFFF7128"/>
        <color rgb="FFFFEF9C"/>
      </colorScale>
    </cfRule>
  </conditionalFormatting>
  <conditionalFormatting sqref="N1">
    <cfRule type="colorScale" priority="116" dxfId="0">
      <colorScale>
        <cfvo type="min" val="0"/>
        <cfvo type="max"/>
        <color rgb="FFFF7128"/>
        <color rgb="FFFFEF9C"/>
      </colorScale>
    </cfRule>
  </conditionalFormatting>
  <conditionalFormatting sqref="O1">
    <cfRule type="colorScale" priority="117" dxfId="0">
      <colorScale>
        <cfvo type="min" val="0"/>
        <cfvo type="max"/>
        <color rgb="FFFF7128"/>
        <color rgb="FFFFEF9C"/>
      </colorScale>
    </cfRule>
  </conditionalFormatting>
  <conditionalFormatting sqref="N4:O6">
    <cfRule type="colorScale" priority="101" dxfId="0">
      <colorScale>
        <cfvo type="min" val="0"/>
        <cfvo type="max"/>
        <color rgb="FFFF7128"/>
        <color rgb="FFFFEF9C"/>
      </colorScale>
    </cfRule>
  </conditionalFormatting>
  <conditionalFormatting sqref="D4">
    <cfRule type="colorScale" priority="1" dxfId="0">
      <colorScale>
        <cfvo type="min" val="0"/>
        <cfvo type="max"/>
        <color rgb="FFFF7128"/>
        <color rgb="FFFFEF9C"/>
      </colorScale>
    </cfRule>
  </conditionalFormatting>
  <printOptions horizontalCentered="1"/>
  <pageMargins left="0.7" right="0.7" top="1" bottom="0.75" header="0.3" footer="0.3"/>
  <pageSetup fitToHeight="0" horizontalDpi="600" verticalDpi="600" orientation="landscape" paperSize="5" scale="50" r:id="rId2"/>
  <headerFooter>
    <oddHeader>&amp;C&amp;"-,Bold"&amp;14Shelby County Board of Education(SCBE)
Division of Nutrition Services
2021 - 2022 Commercial Food Bid
Frozen By The Pound</oddHeader>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BJ57"/>
  <sheetViews>
    <sheetView zoomScale="70" zoomScaleNormal="70" zoomScalePageLayoutView="80" workbookViewId="0" topLeftCell="A1">
      <selection activeCell="A1" sqref="A1"/>
    </sheetView>
  </sheetViews>
  <sheetFormatPr defaultColWidth="9.140625" defaultRowHeight="15"/>
  <cols>
    <col min="1" max="1" width="10.140625" style="45" customWidth="1"/>
    <col min="2" max="2" width="12.00390625" style="45" customWidth="1"/>
    <col min="3" max="3" width="50.00390625" style="45" customWidth="1"/>
    <col min="4" max="4" width="38.28125" style="45" customWidth="1"/>
    <col min="5" max="5" width="31.8515625" style="74" customWidth="1"/>
    <col min="6" max="6" width="18.28125" style="45" customWidth="1"/>
    <col min="7" max="7" width="16.140625" style="45" customWidth="1"/>
    <col min="8" max="8" width="20.421875" style="45" customWidth="1"/>
    <col min="9" max="9" width="18.28125" style="45" customWidth="1"/>
    <col min="10" max="10" width="16.00390625" style="45" customWidth="1"/>
    <col min="11" max="11" width="15.7109375" style="45" customWidth="1"/>
    <col min="12" max="12" width="12.7109375" style="45" customWidth="1"/>
    <col min="13" max="13" width="15.7109375" style="54" customWidth="1"/>
    <col min="14" max="14" width="12.7109375" style="45" customWidth="1"/>
    <col min="15" max="15" width="18.28125" style="45" customWidth="1"/>
    <col min="16" max="16" width="15.00390625" style="45" customWidth="1"/>
    <col min="17" max="17" width="17.28125" style="45" bestFit="1" customWidth="1"/>
    <col min="18" max="18" width="15.7109375" style="45" customWidth="1"/>
    <col min="19" max="16384" width="9.140625" style="45" customWidth="1"/>
  </cols>
  <sheetData>
    <row r="1" spans="1:62" ht="81.75" customHeight="1">
      <c r="A1" s="67" t="s">
        <v>2</v>
      </c>
      <c r="B1" s="67" t="s">
        <v>3</v>
      </c>
      <c r="C1" s="67" t="s">
        <v>4</v>
      </c>
      <c r="D1" s="67" t="s">
        <v>34</v>
      </c>
      <c r="E1" s="67" t="s">
        <v>432</v>
      </c>
      <c r="F1" s="67" t="s">
        <v>28</v>
      </c>
      <c r="G1" s="67" t="s">
        <v>35</v>
      </c>
      <c r="H1" s="67" t="s">
        <v>36</v>
      </c>
      <c r="I1" s="67" t="s">
        <v>40</v>
      </c>
      <c r="J1" s="67" t="s">
        <v>5</v>
      </c>
      <c r="K1" s="67" t="s">
        <v>6</v>
      </c>
      <c r="L1" s="67" t="s">
        <v>239</v>
      </c>
      <c r="M1" s="68" t="s">
        <v>241</v>
      </c>
      <c r="N1" s="67" t="s">
        <v>240</v>
      </c>
      <c r="O1" s="67" t="s">
        <v>43</v>
      </c>
      <c r="P1" s="67" t="s">
        <v>230</v>
      </c>
      <c r="Q1" s="82" t="s">
        <v>231</v>
      </c>
      <c r="R1" s="86"/>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row>
    <row r="2" spans="1:62" ht="15" customHeight="1">
      <c r="A2" s="69" t="s">
        <v>9</v>
      </c>
      <c r="B2" s="69" t="s">
        <v>10</v>
      </c>
      <c r="C2" s="69" t="s">
        <v>11</v>
      </c>
      <c r="D2" s="69" t="s">
        <v>12</v>
      </c>
      <c r="E2" s="69" t="s">
        <v>13</v>
      </c>
      <c r="F2" s="69" t="s">
        <v>14</v>
      </c>
      <c r="G2" s="69" t="s">
        <v>15</v>
      </c>
      <c r="H2" s="69" t="s">
        <v>16</v>
      </c>
      <c r="I2" s="69" t="s">
        <v>17</v>
      </c>
      <c r="J2" s="69" t="s">
        <v>18</v>
      </c>
      <c r="K2" s="69" t="s">
        <v>19</v>
      </c>
      <c r="L2" s="69" t="s">
        <v>20</v>
      </c>
      <c r="M2" s="69" t="s">
        <v>21</v>
      </c>
      <c r="N2" s="69" t="s">
        <v>22</v>
      </c>
      <c r="O2" s="69" t="s">
        <v>23</v>
      </c>
      <c r="P2" s="69" t="s">
        <v>37</v>
      </c>
      <c r="Q2" s="83" t="s">
        <v>232</v>
      </c>
      <c r="R2" s="86"/>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row>
    <row r="3" spans="1:62" s="46" customFormat="1" ht="137.25" customHeight="1">
      <c r="A3" s="70"/>
      <c r="B3" s="70"/>
      <c r="C3" s="24" t="s">
        <v>44</v>
      </c>
      <c r="D3" s="52" t="s">
        <v>45</v>
      </c>
      <c r="E3" s="65" t="s">
        <v>229</v>
      </c>
      <c r="F3" s="53" t="s">
        <v>51</v>
      </c>
      <c r="G3" s="70"/>
      <c r="H3" s="70"/>
      <c r="I3" s="70"/>
      <c r="J3" s="66"/>
      <c r="K3" s="70"/>
      <c r="L3" s="70"/>
      <c r="M3" s="71"/>
      <c r="N3" s="70"/>
      <c r="O3" s="70"/>
      <c r="P3" s="70"/>
      <c r="Q3" s="79"/>
      <c r="R3" s="87"/>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row>
    <row r="4" spans="1:62" s="142" customFormat="1" ht="144.75" customHeight="1">
      <c r="A4" s="70">
        <v>1045</v>
      </c>
      <c r="B4" s="70" t="s">
        <v>0</v>
      </c>
      <c r="C4" s="321" t="s">
        <v>420</v>
      </c>
      <c r="D4" s="322" t="s">
        <v>421</v>
      </c>
      <c r="E4" s="323">
        <v>528000</v>
      </c>
      <c r="F4" s="324"/>
      <c r="G4" s="70"/>
      <c r="H4" s="70"/>
      <c r="I4" s="70"/>
      <c r="J4" s="324"/>
      <c r="K4" s="70"/>
      <c r="L4" s="325"/>
      <c r="M4" s="71" t="e">
        <f>SUM(E4/K4)</f>
        <v>#DIV/0!</v>
      </c>
      <c r="N4" s="436" t="e">
        <f>SUM(L4/K4)</f>
        <v>#DIV/0!</v>
      </c>
      <c r="O4" s="436">
        <f>SUM(E4*L4)</f>
        <v>0</v>
      </c>
      <c r="P4" s="324"/>
      <c r="Q4" s="217"/>
      <c r="R4" s="88"/>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row>
    <row r="5" spans="1:62" s="142" customFormat="1" ht="126" customHeight="1">
      <c r="A5" s="70">
        <v>1050</v>
      </c>
      <c r="B5" s="70" t="s">
        <v>0</v>
      </c>
      <c r="C5" s="321" t="s">
        <v>422</v>
      </c>
      <c r="D5" s="322" t="s">
        <v>423</v>
      </c>
      <c r="E5" s="323">
        <v>385000</v>
      </c>
      <c r="F5" s="324"/>
      <c r="G5" s="70"/>
      <c r="H5" s="70"/>
      <c r="I5" s="70"/>
      <c r="J5" s="324"/>
      <c r="K5" s="70"/>
      <c r="L5" s="325"/>
      <c r="M5" s="71" t="e">
        <f aca="true" t="shared" si="0" ref="M5:M54">SUM(E5/K5)</f>
        <v>#DIV/0!</v>
      </c>
      <c r="N5" s="436" t="e">
        <f aca="true" t="shared" si="1" ref="N5:N54">SUM(L5/K5)</f>
        <v>#DIV/0!</v>
      </c>
      <c r="O5" s="436">
        <f aca="true" t="shared" si="2" ref="O5:O54">SUM(E5*L5)</f>
        <v>0</v>
      </c>
      <c r="P5" s="324"/>
      <c r="Q5" s="217"/>
      <c r="R5" s="88"/>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row>
    <row r="6" spans="1:62" s="142" customFormat="1" ht="153" customHeight="1">
      <c r="A6" s="284">
        <v>1089</v>
      </c>
      <c r="B6" s="326" t="s">
        <v>0</v>
      </c>
      <c r="C6" s="307" t="s">
        <v>379</v>
      </c>
      <c r="D6" s="327" t="s">
        <v>417</v>
      </c>
      <c r="E6" s="328">
        <v>300000</v>
      </c>
      <c r="F6" s="149"/>
      <c r="G6" s="149"/>
      <c r="H6" s="248"/>
      <c r="I6" s="329"/>
      <c r="J6" s="329"/>
      <c r="K6" s="213"/>
      <c r="L6" s="330"/>
      <c r="M6" s="71" t="e">
        <f t="shared" si="0"/>
        <v>#DIV/0!</v>
      </c>
      <c r="N6" s="436" t="e">
        <f t="shared" si="1"/>
        <v>#DIV/0!</v>
      </c>
      <c r="O6" s="436">
        <f t="shared" si="2"/>
        <v>0</v>
      </c>
      <c r="P6" s="153"/>
      <c r="Q6" s="84"/>
      <c r="R6" s="88"/>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row>
    <row r="7" spans="1:62" s="57" customFormat="1" ht="93.75" customHeight="1">
      <c r="A7" s="326">
        <v>1114</v>
      </c>
      <c r="B7" s="326" t="s">
        <v>0</v>
      </c>
      <c r="C7" s="331" t="s">
        <v>286</v>
      </c>
      <c r="D7" s="332" t="s">
        <v>247</v>
      </c>
      <c r="E7" s="328">
        <v>300000</v>
      </c>
      <c r="F7" s="149"/>
      <c r="G7" s="149"/>
      <c r="H7" s="248"/>
      <c r="I7" s="329"/>
      <c r="J7" s="329"/>
      <c r="K7" s="213"/>
      <c r="L7" s="330"/>
      <c r="M7" s="71" t="e">
        <f t="shared" si="0"/>
        <v>#DIV/0!</v>
      </c>
      <c r="N7" s="436" t="e">
        <f t="shared" si="1"/>
        <v>#DIV/0!</v>
      </c>
      <c r="O7" s="436">
        <f t="shared" si="2"/>
        <v>0</v>
      </c>
      <c r="P7" s="153"/>
      <c r="Q7" s="84"/>
      <c r="R7" s="88"/>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row>
    <row r="8" spans="1:62" s="57" customFormat="1" ht="141" customHeight="1">
      <c r="A8" s="284">
        <v>1118</v>
      </c>
      <c r="B8" s="326" t="s">
        <v>0</v>
      </c>
      <c r="C8" s="333" t="s">
        <v>382</v>
      </c>
      <c r="D8" s="334" t="s">
        <v>418</v>
      </c>
      <c r="E8" s="323">
        <v>3000000</v>
      </c>
      <c r="F8" s="149"/>
      <c r="G8" s="149"/>
      <c r="H8" s="248"/>
      <c r="I8" s="329"/>
      <c r="J8" s="329"/>
      <c r="K8" s="213"/>
      <c r="L8" s="330"/>
      <c r="M8" s="71" t="e">
        <f t="shared" si="0"/>
        <v>#DIV/0!</v>
      </c>
      <c r="N8" s="436" t="e">
        <f t="shared" si="1"/>
        <v>#DIV/0!</v>
      </c>
      <c r="O8" s="436">
        <f t="shared" si="2"/>
        <v>0</v>
      </c>
      <c r="P8" s="153"/>
      <c r="Q8" s="84"/>
      <c r="R8" s="88"/>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row>
    <row r="9" spans="1:18" s="143" customFormat="1" ht="132.75" customHeight="1">
      <c r="A9" s="284">
        <v>1142</v>
      </c>
      <c r="B9" s="326" t="s">
        <v>0</v>
      </c>
      <c r="C9" s="335" t="s">
        <v>336</v>
      </c>
      <c r="D9" s="327" t="s">
        <v>337</v>
      </c>
      <c r="E9" s="336">
        <v>300000</v>
      </c>
      <c r="F9" s="149"/>
      <c r="G9" s="149"/>
      <c r="H9" s="248"/>
      <c r="I9" s="329"/>
      <c r="J9" s="329"/>
      <c r="K9" s="213"/>
      <c r="L9" s="330"/>
      <c r="M9" s="71" t="e">
        <f t="shared" si="0"/>
        <v>#DIV/0!</v>
      </c>
      <c r="N9" s="436" t="e">
        <f t="shared" si="1"/>
        <v>#DIV/0!</v>
      </c>
      <c r="O9" s="436">
        <f t="shared" si="2"/>
        <v>0</v>
      </c>
      <c r="P9" s="153"/>
      <c r="Q9" s="84"/>
      <c r="R9" s="88"/>
    </row>
    <row r="10" spans="1:62" s="111" customFormat="1" ht="99" customHeight="1">
      <c r="A10" s="284">
        <v>1179</v>
      </c>
      <c r="B10" s="326" t="s">
        <v>0</v>
      </c>
      <c r="C10" s="287" t="s">
        <v>287</v>
      </c>
      <c r="D10" s="327" t="s">
        <v>248</v>
      </c>
      <c r="E10" s="291">
        <v>450000</v>
      </c>
      <c r="F10" s="149"/>
      <c r="G10" s="149"/>
      <c r="H10" s="185"/>
      <c r="I10" s="185"/>
      <c r="J10" s="185"/>
      <c r="K10" s="186"/>
      <c r="L10" s="187"/>
      <c r="M10" s="71" t="e">
        <f t="shared" si="0"/>
        <v>#DIV/0!</v>
      </c>
      <c r="N10" s="436" t="e">
        <f t="shared" si="1"/>
        <v>#DIV/0!</v>
      </c>
      <c r="O10" s="436">
        <f t="shared" si="2"/>
        <v>0</v>
      </c>
      <c r="P10" s="153"/>
      <c r="Q10" s="84"/>
      <c r="R10" s="89"/>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row>
    <row r="11" spans="1:62" s="155" customFormat="1" ht="106.5" customHeight="1">
      <c r="A11" s="284">
        <v>1196</v>
      </c>
      <c r="B11" s="326" t="s">
        <v>0</v>
      </c>
      <c r="C11" s="337" t="s">
        <v>385</v>
      </c>
      <c r="D11" s="338" t="s">
        <v>380</v>
      </c>
      <c r="E11" s="339">
        <v>75000</v>
      </c>
      <c r="F11" s="149"/>
      <c r="G11" s="149"/>
      <c r="H11" s="185"/>
      <c r="I11" s="185"/>
      <c r="J11" s="185"/>
      <c r="K11" s="186"/>
      <c r="L11" s="187"/>
      <c r="M11" s="71" t="e">
        <f t="shared" si="0"/>
        <v>#DIV/0!</v>
      </c>
      <c r="N11" s="436" t="e">
        <f t="shared" si="1"/>
        <v>#DIV/0!</v>
      </c>
      <c r="O11" s="436">
        <f t="shared" si="2"/>
        <v>0</v>
      </c>
      <c r="P11" s="153"/>
      <c r="Q11" s="188"/>
      <c r="R11" s="189"/>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93"/>
      <c r="BC11" s="93"/>
      <c r="BD11" s="93"/>
      <c r="BE11" s="93"/>
      <c r="BF11" s="93"/>
      <c r="BG11" s="93"/>
      <c r="BH11" s="93"/>
      <c r="BI11" s="93"/>
      <c r="BJ11" s="93"/>
    </row>
    <row r="12" spans="1:62" s="57" customFormat="1" ht="106.5" customHeight="1">
      <c r="A12" s="284">
        <v>1213</v>
      </c>
      <c r="B12" s="326" t="s">
        <v>0</v>
      </c>
      <c r="C12" s="287" t="s">
        <v>288</v>
      </c>
      <c r="D12" s="327" t="s">
        <v>251</v>
      </c>
      <c r="E12" s="291">
        <v>600000</v>
      </c>
      <c r="F12" s="149"/>
      <c r="G12" s="149"/>
      <c r="H12" s="340"/>
      <c r="I12" s="255"/>
      <c r="J12" s="255"/>
      <c r="K12" s="256"/>
      <c r="L12" s="253"/>
      <c r="M12" s="71" t="e">
        <f t="shared" si="0"/>
        <v>#DIV/0!</v>
      </c>
      <c r="N12" s="436" t="e">
        <f t="shared" si="1"/>
        <v>#DIV/0!</v>
      </c>
      <c r="O12" s="436">
        <f t="shared" si="2"/>
        <v>0</v>
      </c>
      <c r="P12" s="153"/>
      <c r="Q12" s="84"/>
      <c r="R12" s="88"/>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row>
    <row r="13" spans="1:62" s="142" customFormat="1" ht="118.5" customHeight="1">
      <c r="A13" s="303">
        <v>1217</v>
      </c>
      <c r="B13" s="326" t="s">
        <v>0</v>
      </c>
      <c r="C13" s="286" t="s">
        <v>383</v>
      </c>
      <c r="D13" s="327" t="s">
        <v>350</v>
      </c>
      <c r="E13" s="291">
        <v>400000</v>
      </c>
      <c r="F13" s="149"/>
      <c r="G13" s="149"/>
      <c r="H13" s="340"/>
      <c r="I13" s="255"/>
      <c r="J13" s="255"/>
      <c r="K13" s="256"/>
      <c r="L13" s="253"/>
      <c r="M13" s="71" t="e">
        <f t="shared" si="0"/>
        <v>#DIV/0!</v>
      </c>
      <c r="N13" s="436" t="e">
        <f t="shared" si="1"/>
        <v>#DIV/0!</v>
      </c>
      <c r="O13" s="436">
        <f t="shared" si="2"/>
        <v>0</v>
      </c>
      <c r="P13" s="153"/>
      <c r="Q13" s="84"/>
      <c r="R13" s="88"/>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row>
    <row r="14" spans="1:62" s="57" customFormat="1" ht="97.5" customHeight="1">
      <c r="A14" s="341">
        <v>1221</v>
      </c>
      <c r="B14" s="342" t="s">
        <v>0</v>
      </c>
      <c r="C14" s="343" t="s">
        <v>294</v>
      </c>
      <c r="D14" s="344" t="s">
        <v>252</v>
      </c>
      <c r="E14" s="345">
        <v>1500000</v>
      </c>
      <c r="F14" s="149"/>
      <c r="G14" s="149"/>
      <c r="H14" s="211"/>
      <c r="I14" s="211"/>
      <c r="J14" s="211"/>
      <c r="K14" s="249"/>
      <c r="L14" s="346"/>
      <c r="M14" s="71" t="e">
        <f t="shared" si="0"/>
        <v>#DIV/0!</v>
      </c>
      <c r="N14" s="436" t="e">
        <f t="shared" si="1"/>
        <v>#DIV/0!</v>
      </c>
      <c r="O14" s="436">
        <f t="shared" si="2"/>
        <v>0</v>
      </c>
      <c r="P14" s="153"/>
      <c r="Q14" s="84"/>
      <c r="R14" s="88"/>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row>
    <row r="15" spans="1:62" s="142" customFormat="1" ht="135.75" customHeight="1">
      <c r="A15" s="347">
        <v>1260</v>
      </c>
      <c r="B15" s="314" t="s">
        <v>0</v>
      </c>
      <c r="C15" s="289" t="s">
        <v>351</v>
      </c>
      <c r="D15" s="327" t="s">
        <v>352</v>
      </c>
      <c r="E15" s="328">
        <v>450000</v>
      </c>
      <c r="F15" s="149"/>
      <c r="G15" s="149"/>
      <c r="H15" s="211"/>
      <c r="I15" s="211"/>
      <c r="J15" s="211"/>
      <c r="K15" s="249"/>
      <c r="L15" s="346"/>
      <c r="M15" s="71" t="e">
        <f t="shared" si="0"/>
        <v>#DIV/0!</v>
      </c>
      <c r="N15" s="436" t="e">
        <f t="shared" si="1"/>
        <v>#DIV/0!</v>
      </c>
      <c r="O15" s="436">
        <f t="shared" si="2"/>
        <v>0</v>
      </c>
      <c r="P15" s="153"/>
      <c r="Q15" s="84"/>
      <c r="R15" s="88"/>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row>
    <row r="16" spans="1:62" s="57" customFormat="1" ht="103.5" customHeight="1">
      <c r="A16" s="303">
        <v>1299</v>
      </c>
      <c r="B16" s="326" t="s">
        <v>0</v>
      </c>
      <c r="C16" s="331" t="s">
        <v>289</v>
      </c>
      <c r="D16" s="321" t="s">
        <v>253</v>
      </c>
      <c r="E16" s="348">
        <v>1600000</v>
      </c>
      <c r="F16" s="210"/>
      <c r="G16" s="210"/>
      <c r="H16" s="211"/>
      <c r="I16" s="212"/>
      <c r="J16" s="212"/>
      <c r="K16" s="213"/>
      <c r="L16" s="214"/>
      <c r="M16" s="71" t="e">
        <f t="shared" si="0"/>
        <v>#DIV/0!</v>
      </c>
      <c r="N16" s="436" t="e">
        <f t="shared" si="1"/>
        <v>#DIV/0!</v>
      </c>
      <c r="O16" s="436">
        <f t="shared" si="2"/>
        <v>0</v>
      </c>
      <c r="P16" s="153"/>
      <c r="Q16" s="113"/>
      <c r="R16" s="88"/>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row>
    <row r="17" spans="1:62" s="57" customFormat="1" ht="123.75" customHeight="1">
      <c r="A17" s="303">
        <v>1303</v>
      </c>
      <c r="B17" s="326" t="s">
        <v>0</v>
      </c>
      <c r="C17" s="286" t="s">
        <v>295</v>
      </c>
      <c r="D17" s="327" t="s">
        <v>254</v>
      </c>
      <c r="E17" s="348">
        <v>300000</v>
      </c>
      <c r="F17" s="210"/>
      <c r="G17" s="210"/>
      <c r="H17" s="211"/>
      <c r="I17" s="212"/>
      <c r="J17" s="212"/>
      <c r="K17" s="213"/>
      <c r="L17" s="214"/>
      <c r="M17" s="71" t="e">
        <f t="shared" si="0"/>
        <v>#DIV/0!</v>
      </c>
      <c r="N17" s="436" t="e">
        <f t="shared" si="1"/>
        <v>#DIV/0!</v>
      </c>
      <c r="O17" s="436">
        <f t="shared" si="2"/>
        <v>0</v>
      </c>
      <c r="P17" s="153"/>
      <c r="Q17" s="113"/>
      <c r="R17" s="88"/>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row>
    <row r="18" spans="1:62" s="94" customFormat="1" ht="143.25" customHeight="1">
      <c r="A18" s="303">
        <v>1312</v>
      </c>
      <c r="B18" s="326" t="s">
        <v>0</v>
      </c>
      <c r="C18" s="286" t="s">
        <v>406</v>
      </c>
      <c r="D18" s="327" t="s">
        <v>407</v>
      </c>
      <c r="E18" s="348">
        <v>300000</v>
      </c>
      <c r="F18" s="210"/>
      <c r="G18" s="210"/>
      <c r="H18" s="211"/>
      <c r="I18" s="212"/>
      <c r="J18" s="212"/>
      <c r="K18" s="213"/>
      <c r="L18" s="214"/>
      <c r="M18" s="71" t="e">
        <f t="shared" si="0"/>
        <v>#DIV/0!</v>
      </c>
      <c r="N18" s="436" t="e">
        <f t="shared" si="1"/>
        <v>#DIV/0!</v>
      </c>
      <c r="O18" s="436">
        <f t="shared" si="2"/>
        <v>0</v>
      </c>
      <c r="P18" s="153"/>
      <c r="Q18" s="215"/>
      <c r="R18" s="92"/>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row>
    <row r="19" spans="1:62" s="94" customFormat="1" ht="175.5" customHeight="1">
      <c r="A19" s="303">
        <v>1313</v>
      </c>
      <c r="B19" s="326" t="s">
        <v>0</v>
      </c>
      <c r="C19" s="349" t="s">
        <v>386</v>
      </c>
      <c r="D19" s="327" t="s">
        <v>410</v>
      </c>
      <c r="E19" s="348">
        <v>100000</v>
      </c>
      <c r="F19" s="210"/>
      <c r="G19" s="210"/>
      <c r="H19" s="211"/>
      <c r="I19" s="212"/>
      <c r="J19" s="212"/>
      <c r="K19" s="213"/>
      <c r="L19" s="214"/>
      <c r="M19" s="71" t="e">
        <f t="shared" si="0"/>
        <v>#DIV/0!</v>
      </c>
      <c r="N19" s="436" t="e">
        <f t="shared" si="1"/>
        <v>#DIV/0!</v>
      </c>
      <c r="O19" s="436">
        <f t="shared" si="2"/>
        <v>0</v>
      </c>
      <c r="P19" s="153"/>
      <c r="Q19" s="215"/>
      <c r="R19" s="92"/>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row>
    <row r="20" spans="1:62" s="142" customFormat="1" ht="156.75" customHeight="1">
      <c r="A20" s="303">
        <v>1314</v>
      </c>
      <c r="B20" s="326" t="s">
        <v>0</v>
      </c>
      <c r="C20" s="350" t="s">
        <v>353</v>
      </c>
      <c r="D20" s="351" t="s">
        <v>354</v>
      </c>
      <c r="E20" s="348">
        <v>300000</v>
      </c>
      <c r="F20" s="210"/>
      <c r="G20" s="210"/>
      <c r="H20" s="211"/>
      <c r="I20" s="212"/>
      <c r="J20" s="212"/>
      <c r="K20" s="213"/>
      <c r="L20" s="214"/>
      <c r="M20" s="71" t="e">
        <f t="shared" si="0"/>
        <v>#DIV/0!</v>
      </c>
      <c r="N20" s="436" t="e">
        <f t="shared" si="1"/>
        <v>#DIV/0!</v>
      </c>
      <c r="O20" s="436">
        <f t="shared" si="2"/>
        <v>0</v>
      </c>
      <c r="P20" s="153"/>
      <c r="Q20" s="113"/>
      <c r="R20" s="88"/>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row>
    <row r="21" spans="1:62" s="142" customFormat="1" ht="195.75" customHeight="1">
      <c r="A21" s="303">
        <v>1320</v>
      </c>
      <c r="B21" s="326" t="s">
        <v>0</v>
      </c>
      <c r="C21" s="350" t="s">
        <v>411</v>
      </c>
      <c r="D21" s="351" t="s">
        <v>408</v>
      </c>
      <c r="E21" s="348">
        <v>300000</v>
      </c>
      <c r="F21" s="210"/>
      <c r="G21" s="210"/>
      <c r="H21" s="211"/>
      <c r="I21" s="212"/>
      <c r="J21" s="212"/>
      <c r="K21" s="213"/>
      <c r="L21" s="214"/>
      <c r="M21" s="71" t="e">
        <f t="shared" si="0"/>
        <v>#DIV/0!</v>
      </c>
      <c r="N21" s="436" t="e">
        <f t="shared" si="1"/>
        <v>#DIV/0!</v>
      </c>
      <c r="O21" s="436">
        <f t="shared" si="2"/>
        <v>0</v>
      </c>
      <c r="P21" s="153"/>
      <c r="Q21" s="113"/>
      <c r="R21" s="88"/>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row>
    <row r="22" spans="1:62" s="142" customFormat="1" ht="180" customHeight="1">
      <c r="A22" s="303">
        <v>1321</v>
      </c>
      <c r="B22" s="326" t="s">
        <v>0</v>
      </c>
      <c r="C22" s="350" t="s">
        <v>387</v>
      </c>
      <c r="D22" s="351" t="s">
        <v>412</v>
      </c>
      <c r="E22" s="348">
        <v>400000</v>
      </c>
      <c r="F22" s="210"/>
      <c r="G22" s="210"/>
      <c r="H22" s="211"/>
      <c r="I22" s="212"/>
      <c r="J22" s="212"/>
      <c r="K22" s="213"/>
      <c r="L22" s="214"/>
      <c r="M22" s="71" t="e">
        <f t="shared" si="0"/>
        <v>#DIV/0!</v>
      </c>
      <c r="N22" s="436" t="e">
        <f t="shared" si="1"/>
        <v>#DIV/0!</v>
      </c>
      <c r="O22" s="436">
        <f t="shared" si="2"/>
        <v>0</v>
      </c>
      <c r="P22" s="153"/>
      <c r="Q22" s="113"/>
      <c r="R22" s="88"/>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row>
    <row r="23" spans="1:62" s="94" customFormat="1" ht="190.5" customHeight="1">
      <c r="A23" s="352">
        <v>1322</v>
      </c>
      <c r="B23" s="285" t="s">
        <v>0</v>
      </c>
      <c r="C23" s="353" t="s">
        <v>388</v>
      </c>
      <c r="D23" s="354" t="s">
        <v>319</v>
      </c>
      <c r="E23" s="355">
        <v>200000</v>
      </c>
      <c r="F23" s="210"/>
      <c r="G23" s="210"/>
      <c r="H23" s="211"/>
      <c r="I23" s="212"/>
      <c r="J23" s="212"/>
      <c r="K23" s="213"/>
      <c r="L23" s="214"/>
      <c r="M23" s="71" t="e">
        <f t="shared" si="0"/>
        <v>#DIV/0!</v>
      </c>
      <c r="N23" s="436" t="e">
        <f t="shared" si="1"/>
        <v>#DIV/0!</v>
      </c>
      <c r="O23" s="436">
        <f t="shared" si="2"/>
        <v>0</v>
      </c>
      <c r="P23" s="153"/>
      <c r="Q23" s="215"/>
      <c r="R23" s="92"/>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row>
    <row r="24" spans="1:62" s="94" customFormat="1" ht="190.5" customHeight="1">
      <c r="A24" s="356">
        <v>1324</v>
      </c>
      <c r="B24" s="326" t="s">
        <v>0</v>
      </c>
      <c r="C24" s="286" t="s">
        <v>440</v>
      </c>
      <c r="D24" s="357" t="s">
        <v>409</v>
      </c>
      <c r="E24" s="358">
        <v>100000</v>
      </c>
      <c r="F24" s="210"/>
      <c r="G24" s="210"/>
      <c r="H24" s="211"/>
      <c r="I24" s="212"/>
      <c r="J24" s="212"/>
      <c r="K24" s="213"/>
      <c r="L24" s="214"/>
      <c r="M24" s="71" t="e">
        <f t="shared" si="0"/>
        <v>#DIV/0!</v>
      </c>
      <c r="N24" s="436" t="e">
        <f t="shared" si="1"/>
        <v>#DIV/0!</v>
      </c>
      <c r="O24" s="436">
        <f t="shared" si="2"/>
        <v>0</v>
      </c>
      <c r="P24" s="153"/>
      <c r="Q24" s="215"/>
      <c r="R24" s="92"/>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row>
    <row r="25" spans="1:62" s="94" customFormat="1" ht="142.5" customHeight="1">
      <c r="A25" s="356">
        <v>1326</v>
      </c>
      <c r="B25" s="326" t="s">
        <v>0</v>
      </c>
      <c r="C25" s="350" t="s">
        <v>414</v>
      </c>
      <c r="D25" s="357" t="s">
        <v>413</v>
      </c>
      <c r="E25" s="359">
        <v>80000</v>
      </c>
      <c r="F25" s="210"/>
      <c r="G25" s="210"/>
      <c r="H25" s="211"/>
      <c r="I25" s="212"/>
      <c r="J25" s="212"/>
      <c r="K25" s="213"/>
      <c r="L25" s="214"/>
      <c r="M25" s="71" t="e">
        <f t="shared" si="0"/>
        <v>#DIV/0!</v>
      </c>
      <c r="N25" s="436" t="e">
        <f t="shared" si="1"/>
        <v>#DIV/0!</v>
      </c>
      <c r="O25" s="436">
        <f t="shared" si="2"/>
        <v>0</v>
      </c>
      <c r="P25" s="153"/>
      <c r="Q25" s="215"/>
      <c r="R25" s="92"/>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row>
    <row r="26" spans="1:62" s="142" customFormat="1" ht="143.25" customHeight="1">
      <c r="A26" s="313">
        <v>1387</v>
      </c>
      <c r="B26" s="326" t="s">
        <v>0</v>
      </c>
      <c r="C26" s="350" t="s">
        <v>355</v>
      </c>
      <c r="D26" s="360" t="s">
        <v>356</v>
      </c>
      <c r="E26" s="348">
        <v>200000</v>
      </c>
      <c r="F26" s="210"/>
      <c r="G26" s="210"/>
      <c r="H26" s="211"/>
      <c r="I26" s="212"/>
      <c r="J26" s="212"/>
      <c r="K26" s="213"/>
      <c r="L26" s="214"/>
      <c r="M26" s="71" t="e">
        <f t="shared" si="0"/>
        <v>#DIV/0!</v>
      </c>
      <c r="N26" s="436" t="e">
        <f t="shared" si="1"/>
        <v>#DIV/0!</v>
      </c>
      <c r="O26" s="436">
        <f t="shared" si="2"/>
        <v>0</v>
      </c>
      <c r="P26" s="153"/>
      <c r="Q26" s="113"/>
      <c r="R26" s="88"/>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row>
    <row r="27" spans="1:62" s="46" customFormat="1" ht="118.5" customHeight="1">
      <c r="A27" s="303">
        <v>1388</v>
      </c>
      <c r="B27" s="326" t="s">
        <v>0</v>
      </c>
      <c r="C27" s="300" t="s">
        <v>297</v>
      </c>
      <c r="D27" s="361" t="s">
        <v>257</v>
      </c>
      <c r="E27" s="348">
        <v>300000</v>
      </c>
      <c r="F27" s="149"/>
      <c r="G27" s="149"/>
      <c r="H27" s="150"/>
      <c r="I27" s="150"/>
      <c r="J27" s="150"/>
      <c r="K27" s="151"/>
      <c r="L27" s="152"/>
      <c r="M27" s="71" t="e">
        <f t="shared" si="0"/>
        <v>#DIV/0!</v>
      </c>
      <c r="N27" s="436" t="e">
        <f t="shared" si="1"/>
        <v>#DIV/0!</v>
      </c>
      <c r="O27" s="436">
        <f t="shared" si="2"/>
        <v>0</v>
      </c>
      <c r="P27" s="153"/>
      <c r="Q27" s="154"/>
      <c r="R27" s="87"/>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row>
    <row r="28" spans="1:62" s="46" customFormat="1" ht="107.25" customHeight="1">
      <c r="A28" s="313">
        <v>1390</v>
      </c>
      <c r="B28" s="326" t="s">
        <v>0</v>
      </c>
      <c r="C28" s="350" t="s">
        <v>389</v>
      </c>
      <c r="D28" s="360" t="s">
        <v>345</v>
      </c>
      <c r="E28" s="348">
        <v>250000</v>
      </c>
      <c r="F28" s="149"/>
      <c r="G28" s="149"/>
      <c r="H28" s="150"/>
      <c r="I28" s="150"/>
      <c r="J28" s="150"/>
      <c r="K28" s="151"/>
      <c r="L28" s="152"/>
      <c r="M28" s="71" t="e">
        <f t="shared" si="0"/>
        <v>#DIV/0!</v>
      </c>
      <c r="N28" s="436" t="e">
        <f t="shared" si="1"/>
        <v>#DIV/0!</v>
      </c>
      <c r="O28" s="436">
        <f t="shared" si="2"/>
        <v>0</v>
      </c>
      <c r="P28" s="153"/>
      <c r="Q28" s="154"/>
      <c r="R28" s="87"/>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row>
    <row r="29" spans="1:62" s="46" customFormat="1" ht="130.5" customHeight="1">
      <c r="A29" s="362">
        <v>1397</v>
      </c>
      <c r="B29" s="246" t="s">
        <v>0</v>
      </c>
      <c r="C29" s="363" t="s">
        <v>384</v>
      </c>
      <c r="D29" s="244" t="s">
        <v>321</v>
      </c>
      <c r="E29" s="291">
        <v>400000</v>
      </c>
      <c r="F29" s="149"/>
      <c r="G29" s="149"/>
      <c r="H29" s="150"/>
      <c r="I29" s="150"/>
      <c r="J29" s="150"/>
      <c r="K29" s="151"/>
      <c r="L29" s="152"/>
      <c r="M29" s="71" t="e">
        <f t="shared" si="0"/>
        <v>#DIV/0!</v>
      </c>
      <c r="N29" s="436" t="e">
        <f t="shared" si="1"/>
        <v>#DIV/0!</v>
      </c>
      <c r="O29" s="436">
        <f t="shared" si="2"/>
        <v>0</v>
      </c>
      <c r="P29" s="153"/>
      <c r="Q29" s="154"/>
      <c r="R29" s="87"/>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row>
    <row r="30" spans="1:62" s="57" customFormat="1" ht="177.75" customHeight="1">
      <c r="A30" s="303">
        <v>1544</v>
      </c>
      <c r="B30" s="326" t="s">
        <v>227</v>
      </c>
      <c r="C30" s="289" t="s">
        <v>390</v>
      </c>
      <c r="D30" s="332" t="s">
        <v>238</v>
      </c>
      <c r="E30" s="364">
        <v>400000</v>
      </c>
      <c r="F30" s="149"/>
      <c r="G30" s="149"/>
      <c r="H30" s="150"/>
      <c r="I30" s="150"/>
      <c r="J30" s="150"/>
      <c r="K30" s="151"/>
      <c r="L30" s="152"/>
      <c r="M30" s="71" t="e">
        <f t="shared" si="0"/>
        <v>#DIV/0!</v>
      </c>
      <c r="N30" s="436" t="e">
        <f t="shared" si="1"/>
        <v>#DIV/0!</v>
      </c>
      <c r="O30" s="436">
        <f t="shared" si="2"/>
        <v>0</v>
      </c>
      <c r="P30" s="153"/>
      <c r="Q30" s="85"/>
      <c r="R30" s="88"/>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row>
    <row r="31" spans="1:62" s="94" customFormat="1" ht="132.75" customHeight="1">
      <c r="A31" s="352">
        <v>1562</v>
      </c>
      <c r="B31" s="285" t="s">
        <v>0</v>
      </c>
      <c r="C31" s="365" t="s">
        <v>320</v>
      </c>
      <c r="D31" s="366" t="s">
        <v>321</v>
      </c>
      <c r="E31" s="355">
        <v>75000</v>
      </c>
      <c r="F31" s="149"/>
      <c r="G31" s="149"/>
      <c r="H31" s="150"/>
      <c r="I31" s="150"/>
      <c r="J31" s="150"/>
      <c r="K31" s="151"/>
      <c r="L31" s="152"/>
      <c r="M31" s="71" t="e">
        <f t="shared" si="0"/>
        <v>#DIV/0!</v>
      </c>
      <c r="N31" s="436" t="e">
        <f t="shared" si="1"/>
        <v>#DIV/0!</v>
      </c>
      <c r="O31" s="436">
        <f t="shared" si="2"/>
        <v>0</v>
      </c>
      <c r="P31" s="153"/>
      <c r="Q31" s="154"/>
      <c r="R31" s="87"/>
      <c r="S31" s="80"/>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row>
    <row r="32" spans="1:62" s="94" customFormat="1" ht="145.5" customHeight="1">
      <c r="A32" s="352">
        <v>1563</v>
      </c>
      <c r="B32" s="285" t="s">
        <v>0</v>
      </c>
      <c r="C32" s="367" t="s">
        <v>391</v>
      </c>
      <c r="D32" s="366" t="s">
        <v>321</v>
      </c>
      <c r="E32" s="355">
        <v>100000</v>
      </c>
      <c r="F32" s="149"/>
      <c r="G32" s="149"/>
      <c r="H32" s="150"/>
      <c r="I32" s="150"/>
      <c r="J32" s="150"/>
      <c r="K32" s="151"/>
      <c r="L32" s="152"/>
      <c r="M32" s="71" t="e">
        <f t="shared" si="0"/>
        <v>#DIV/0!</v>
      </c>
      <c r="N32" s="436" t="e">
        <f t="shared" si="1"/>
        <v>#DIV/0!</v>
      </c>
      <c r="O32" s="436">
        <f t="shared" si="2"/>
        <v>0</v>
      </c>
      <c r="P32" s="153"/>
      <c r="Q32" s="154"/>
      <c r="R32" s="87"/>
      <c r="S32" s="80"/>
      <c r="T32" s="80"/>
      <c r="U32" s="80"/>
      <c r="V32" s="80"/>
      <c r="W32" s="80"/>
      <c r="X32" s="80"/>
      <c r="Y32" s="80"/>
      <c r="Z32" s="80"/>
      <c r="AA32" s="80"/>
      <c r="AB32" s="80"/>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row>
    <row r="33" spans="1:62" s="94" customFormat="1" ht="145.5" customHeight="1">
      <c r="A33" s="362">
        <v>1573</v>
      </c>
      <c r="B33" s="246" t="s">
        <v>0</v>
      </c>
      <c r="C33" s="368" t="s">
        <v>368</v>
      </c>
      <c r="D33" s="244" t="s">
        <v>321</v>
      </c>
      <c r="E33" s="291">
        <v>200000</v>
      </c>
      <c r="F33" s="149"/>
      <c r="G33" s="149"/>
      <c r="H33" s="150"/>
      <c r="I33" s="150"/>
      <c r="J33" s="150"/>
      <c r="K33" s="151"/>
      <c r="L33" s="152"/>
      <c r="M33" s="71" t="e">
        <f t="shared" si="0"/>
        <v>#DIV/0!</v>
      </c>
      <c r="N33" s="436" t="e">
        <f t="shared" si="1"/>
        <v>#DIV/0!</v>
      </c>
      <c r="O33" s="436">
        <f t="shared" si="2"/>
        <v>0</v>
      </c>
      <c r="P33" s="153"/>
      <c r="Q33" s="154"/>
      <c r="R33" s="87"/>
      <c r="S33" s="80"/>
      <c r="T33" s="80"/>
      <c r="U33" s="80"/>
      <c r="V33" s="80"/>
      <c r="W33" s="80"/>
      <c r="X33" s="80"/>
      <c r="Y33" s="80"/>
      <c r="Z33" s="80"/>
      <c r="AA33" s="80"/>
      <c r="AB33" s="80"/>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row>
    <row r="34" spans="1:62" s="94" customFormat="1" ht="126" customHeight="1">
      <c r="A34" s="369">
        <v>1588</v>
      </c>
      <c r="B34" s="326" t="s">
        <v>227</v>
      </c>
      <c r="C34" s="370" t="s">
        <v>416</v>
      </c>
      <c r="D34" s="344" t="s">
        <v>381</v>
      </c>
      <c r="E34" s="339">
        <v>48000</v>
      </c>
      <c r="F34" s="149"/>
      <c r="G34" s="149"/>
      <c r="H34" s="150"/>
      <c r="I34" s="150"/>
      <c r="J34" s="150"/>
      <c r="K34" s="151"/>
      <c r="L34" s="152"/>
      <c r="M34" s="71" t="e">
        <f t="shared" si="0"/>
        <v>#DIV/0!</v>
      </c>
      <c r="N34" s="436" t="e">
        <f t="shared" si="1"/>
        <v>#DIV/0!</v>
      </c>
      <c r="O34" s="436">
        <f t="shared" si="2"/>
        <v>0</v>
      </c>
      <c r="P34" s="153"/>
      <c r="Q34" s="154"/>
      <c r="R34" s="87"/>
      <c r="S34" s="80"/>
      <c r="T34" s="80"/>
      <c r="U34" s="80"/>
      <c r="V34" s="80"/>
      <c r="W34" s="80"/>
      <c r="X34" s="80"/>
      <c r="Y34" s="80"/>
      <c r="Z34" s="80"/>
      <c r="AA34" s="80"/>
      <c r="AB34" s="80"/>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row>
    <row r="35" spans="1:62" s="94" customFormat="1" ht="126" customHeight="1">
      <c r="A35" s="246">
        <v>1589</v>
      </c>
      <c r="B35" s="326" t="s">
        <v>227</v>
      </c>
      <c r="C35" s="245" t="s">
        <v>436</v>
      </c>
      <c r="D35" s="244" t="s">
        <v>437</v>
      </c>
      <c r="E35" s="247">
        <v>35000</v>
      </c>
      <c r="F35" s="149"/>
      <c r="G35" s="149"/>
      <c r="H35" s="150"/>
      <c r="I35" s="150"/>
      <c r="J35" s="150"/>
      <c r="K35" s="151"/>
      <c r="L35" s="152"/>
      <c r="M35" s="71" t="e">
        <f t="shared" si="0"/>
        <v>#DIV/0!</v>
      </c>
      <c r="N35" s="436" t="e">
        <f t="shared" si="1"/>
        <v>#DIV/0!</v>
      </c>
      <c r="O35" s="436">
        <f t="shared" si="2"/>
        <v>0</v>
      </c>
      <c r="P35" s="153"/>
      <c r="Q35" s="154"/>
      <c r="R35" s="87"/>
      <c r="S35" s="80"/>
      <c r="T35" s="80"/>
      <c r="U35" s="80"/>
      <c r="V35" s="80"/>
      <c r="W35" s="80"/>
      <c r="X35" s="80"/>
      <c r="Y35" s="80"/>
      <c r="Z35" s="80"/>
      <c r="AA35" s="80"/>
      <c r="AB35" s="80"/>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row>
    <row r="36" spans="1:62" s="94" customFormat="1" ht="119.25" customHeight="1">
      <c r="A36" s="369">
        <v>1591</v>
      </c>
      <c r="B36" s="326" t="s">
        <v>227</v>
      </c>
      <c r="C36" s="371" t="s">
        <v>415</v>
      </c>
      <c r="D36" s="344" t="s">
        <v>438</v>
      </c>
      <c r="E36" s="339">
        <v>48000</v>
      </c>
      <c r="F36" s="149"/>
      <c r="G36" s="149"/>
      <c r="H36" s="150"/>
      <c r="I36" s="150"/>
      <c r="J36" s="150"/>
      <c r="K36" s="151"/>
      <c r="L36" s="152"/>
      <c r="M36" s="71" t="e">
        <f t="shared" si="0"/>
        <v>#DIV/0!</v>
      </c>
      <c r="N36" s="436" t="e">
        <f t="shared" si="1"/>
        <v>#DIV/0!</v>
      </c>
      <c r="O36" s="436">
        <f t="shared" si="2"/>
        <v>0</v>
      </c>
      <c r="P36" s="153"/>
      <c r="Q36" s="154"/>
      <c r="R36" s="87"/>
      <c r="S36" s="80"/>
      <c r="T36" s="80"/>
      <c r="U36" s="80"/>
      <c r="V36" s="80"/>
      <c r="W36" s="80"/>
      <c r="X36" s="80"/>
      <c r="Y36" s="80"/>
      <c r="Z36" s="80"/>
      <c r="AA36" s="80"/>
      <c r="AB36" s="80"/>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row>
    <row r="37" spans="1:62" s="57" customFormat="1" ht="177.75" customHeight="1">
      <c r="A37" s="303">
        <v>1607</v>
      </c>
      <c r="B37" s="326" t="s">
        <v>227</v>
      </c>
      <c r="C37" s="307" t="s">
        <v>279</v>
      </c>
      <c r="D37" s="332" t="s">
        <v>439</v>
      </c>
      <c r="E37" s="364">
        <v>600000</v>
      </c>
      <c r="F37" s="149"/>
      <c r="G37" s="149"/>
      <c r="H37" s="248"/>
      <c r="I37" s="248"/>
      <c r="J37" s="248"/>
      <c r="K37" s="249"/>
      <c r="L37" s="250"/>
      <c r="M37" s="71" t="e">
        <f t="shared" si="0"/>
        <v>#DIV/0!</v>
      </c>
      <c r="N37" s="436" t="e">
        <f t="shared" si="1"/>
        <v>#DIV/0!</v>
      </c>
      <c r="O37" s="436">
        <f t="shared" si="2"/>
        <v>0</v>
      </c>
      <c r="P37" s="153"/>
      <c r="Q37" s="251"/>
      <c r="R37" s="252"/>
      <c r="S37" s="80"/>
      <c r="T37" s="80"/>
      <c r="U37" s="80"/>
      <c r="V37" s="80"/>
      <c r="W37" s="80"/>
      <c r="X37" s="80"/>
      <c r="Y37" s="80"/>
      <c r="Z37" s="80"/>
      <c r="AA37" s="80"/>
      <c r="AB37" s="80"/>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row>
    <row r="38" spans="1:62" s="57" customFormat="1" ht="111" customHeight="1">
      <c r="A38" s="303">
        <v>1649</v>
      </c>
      <c r="B38" s="326" t="s">
        <v>0</v>
      </c>
      <c r="C38" s="287" t="s">
        <v>290</v>
      </c>
      <c r="D38" s="327" t="s">
        <v>259</v>
      </c>
      <c r="E38" s="364">
        <v>450000</v>
      </c>
      <c r="F38" s="149"/>
      <c r="G38" s="149"/>
      <c r="H38" s="185"/>
      <c r="I38" s="185"/>
      <c r="J38" s="185"/>
      <c r="K38" s="186"/>
      <c r="L38" s="253"/>
      <c r="M38" s="71" t="e">
        <f t="shared" si="0"/>
        <v>#DIV/0!</v>
      </c>
      <c r="N38" s="436" t="e">
        <f t="shared" si="1"/>
        <v>#DIV/0!</v>
      </c>
      <c r="O38" s="436">
        <f t="shared" si="2"/>
        <v>0</v>
      </c>
      <c r="P38" s="153"/>
      <c r="Q38" s="251"/>
      <c r="R38" s="254"/>
      <c r="S38" s="80"/>
      <c r="T38" s="80"/>
      <c r="U38" s="80"/>
      <c r="V38" s="80"/>
      <c r="W38" s="80"/>
      <c r="X38" s="80"/>
      <c r="Y38" s="80"/>
      <c r="Z38" s="80"/>
      <c r="AA38" s="80"/>
      <c r="AB38" s="80"/>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row>
    <row r="39" spans="1:62" s="57" customFormat="1" ht="122.25" customHeight="1">
      <c r="A39" s="303">
        <v>1653</v>
      </c>
      <c r="B39" s="326" t="s">
        <v>0</v>
      </c>
      <c r="C39" s="287" t="s">
        <v>291</v>
      </c>
      <c r="D39" s="327" t="s">
        <v>260</v>
      </c>
      <c r="E39" s="364">
        <v>650000</v>
      </c>
      <c r="F39" s="149"/>
      <c r="G39" s="149"/>
      <c r="H39" s="255"/>
      <c r="I39" s="255"/>
      <c r="J39" s="255"/>
      <c r="K39" s="256"/>
      <c r="L39" s="257"/>
      <c r="M39" s="71" t="e">
        <f t="shared" si="0"/>
        <v>#DIV/0!</v>
      </c>
      <c r="N39" s="436" t="e">
        <f t="shared" si="1"/>
        <v>#DIV/0!</v>
      </c>
      <c r="O39" s="436">
        <f t="shared" si="2"/>
        <v>0</v>
      </c>
      <c r="P39" s="153"/>
      <c r="Q39" s="154"/>
      <c r="R39" s="87"/>
      <c r="S39" s="80"/>
      <c r="T39" s="80"/>
      <c r="U39" s="80"/>
      <c r="V39" s="80"/>
      <c r="W39" s="80"/>
      <c r="X39" s="80"/>
      <c r="Y39" s="80"/>
      <c r="Z39" s="80"/>
      <c r="AA39" s="80"/>
      <c r="AB39" s="80"/>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row>
    <row r="40" spans="1:62" s="142" customFormat="1" ht="94.5">
      <c r="A40" s="303">
        <v>1654</v>
      </c>
      <c r="B40" s="326" t="s">
        <v>0</v>
      </c>
      <c r="C40" s="287" t="s">
        <v>357</v>
      </c>
      <c r="D40" s="327" t="s">
        <v>358</v>
      </c>
      <c r="E40" s="364">
        <v>550000</v>
      </c>
      <c r="F40" s="149"/>
      <c r="G40" s="149"/>
      <c r="H40" s="255"/>
      <c r="I40" s="255"/>
      <c r="J40" s="255"/>
      <c r="K40" s="256"/>
      <c r="L40" s="257"/>
      <c r="M40" s="71" t="e">
        <f t="shared" si="0"/>
        <v>#DIV/0!</v>
      </c>
      <c r="N40" s="436" t="e">
        <f t="shared" si="1"/>
        <v>#DIV/0!</v>
      </c>
      <c r="O40" s="436">
        <f t="shared" si="2"/>
        <v>0</v>
      </c>
      <c r="P40" s="153"/>
      <c r="Q40" s="154"/>
      <c r="R40" s="87"/>
      <c r="S40" s="80"/>
      <c r="T40" s="80"/>
      <c r="U40" s="80"/>
      <c r="V40" s="80"/>
      <c r="W40" s="80"/>
      <c r="X40" s="80"/>
      <c r="Y40" s="80"/>
      <c r="Z40" s="80"/>
      <c r="AA40" s="80"/>
      <c r="AB40" s="80"/>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row>
    <row r="41" spans="1:62" s="57" customFormat="1" ht="120.75" customHeight="1">
      <c r="A41" s="303">
        <v>1716</v>
      </c>
      <c r="B41" s="326" t="s">
        <v>0</v>
      </c>
      <c r="C41" s="333" t="s">
        <v>392</v>
      </c>
      <c r="D41" s="331" t="s">
        <v>261</v>
      </c>
      <c r="E41" s="364">
        <v>100000</v>
      </c>
      <c r="F41" s="149"/>
      <c r="G41" s="149"/>
      <c r="H41" s="255"/>
      <c r="I41" s="255"/>
      <c r="J41" s="255"/>
      <c r="K41" s="256"/>
      <c r="L41" s="257"/>
      <c r="M41" s="71" t="e">
        <f t="shared" si="0"/>
        <v>#DIV/0!</v>
      </c>
      <c r="N41" s="436" t="e">
        <f t="shared" si="1"/>
        <v>#DIV/0!</v>
      </c>
      <c r="O41" s="436">
        <f t="shared" si="2"/>
        <v>0</v>
      </c>
      <c r="P41" s="153"/>
      <c r="Q41" s="251"/>
      <c r="R41" s="252"/>
      <c r="S41" s="80"/>
      <c r="T41" s="80"/>
      <c r="U41" s="80"/>
      <c r="V41" s="80"/>
      <c r="W41" s="80"/>
      <c r="X41" s="80"/>
      <c r="Y41" s="80"/>
      <c r="Z41" s="80"/>
      <c r="AA41" s="80"/>
      <c r="AB41" s="80"/>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row>
    <row r="42" spans="1:62" s="115" customFormat="1" ht="134.25" customHeight="1">
      <c r="A42" s="285">
        <v>1762</v>
      </c>
      <c r="B42" s="326" t="s">
        <v>0</v>
      </c>
      <c r="C42" s="316" t="s">
        <v>292</v>
      </c>
      <c r="D42" s="331" t="s">
        <v>262</v>
      </c>
      <c r="E42" s="364">
        <v>300000</v>
      </c>
      <c r="F42" s="149"/>
      <c r="G42" s="149"/>
      <c r="H42" s="255"/>
      <c r="I42" s="255"/>
      <c r="J42" s="255"/>
      <c r="K42" s="256"/>
      <c r="L42" s="257"/>
      <c r="M42" s="71" t="e">
        <f t="shared" si="0"/>
        <v>#DIV/0!</v>
      </c>
      <c r="N42" s="436" t="e">
        <f t="shared" si="1"/>
        <v>#DIV/0!</v>
      </c>
      <c r="O42" s="436">
        <f t="shared" si="2"/>
        <v>0</v>
      </c>
      <c r="P42" s="153"/>
      <c r="Q42" s="154"/>
      <c r="R42" s="258"/>
      <c r="S42" s="259"/>
      <c r="T42" s="259"/>
      <c r="U42" s="259"/>
      <c r="V42" s="259"/>
      <c r="W42" s="259"/>
      <c r="X42" s="259"/>
      <c r="Y42" s="259"/>
      <c r="Z42" s="259"/>
      <c r="AA42" s="259"/>
      <c r="AB42" s="259"/>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row>
    <row r="43" spans="1:62" s="115" customFormat="1" ht="134.25" customHeight="1">
      <c r="A43" s="303">
        <v>1777</v>
      </c>
      <c r="B43" s="326" t="s">
        <v>0</v>
      </c>
      <c r="C43" s="331" t="s">
        <v>334</v>
      </c>
      <c r="D43" s="327" t="s">
        <v>335</v>
      </c>
      <c r="E43" s="364">
        <v>100000</v>
      </c>
      <c r="F43" s="149"/>
      <c r="G43" s="149"/>
      <c r="H43" s="255"/>
      <c r="I43" s="255"/>
      <c r="J43" s="255"/>
      <c r="K43" s="256"/>
      <c r="L43" s="257"/>
      <c r="M43" s="71" t="e">
        <f t="shared" si="0"/>
        <v>#DIV/0!</v>
      </c>
      <c r="N43" s="436" t="e">
        <f t="shared" si="1"/>
        <v>#DIV/0!</v>
      </c>
      <c r="O43" s="436">
        <f t="shared" si="2"/>
        <v>0</v>
      </c>
      <c r="P43" s="153"/>
      <c r="Q43" s="154"/>
      <c r="R43" s="258"/>
      <c r="S43" s="259"/>
      <c r="T43" s="259"/>
      <c r="U43" s="259"/>
      <c r="V43" s="259"/>
      <c r="W43" s="259"/>
      <c r="X43" s="259"/>
      <c r="Y43" s="259"/>
      <c r="Z43" s="259"/>
      <c r="AA43" s="259"/>
      <c r="AB43" s="259"/>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row>
    <row r="44" spans="1:62" s="115" customFormat="1" ht="134.25" customHeight="1">
      <c r="A44" s="372">
        <v>1781</v>
      </c>
      <c r="B44" s="326" t="s">
        <v>0</v>
      </c>
      <c r="C44" s="373" t="s">
        <v>317</v>
      </c>
      <c r="D44" s="374" t="s">
        <v>324</v>
      </c>
      <c r="E44" s="375">
        <v>300000</v>
      </c>
      <c r="F44" s="149"/>
      <c r="G44" s="149"/>
      <c r="H44" s="255"/>
      <c r="I44" s="255"/>
      <c r="J44" s="255"/>
      <c r="K44" s="256"/>
      <c r="L44" s="257"/>
      <c r="M44" s="71" t="e">
        <f t="shared" si="0"/>
        <v>#DIV/0!</v>
      </c>
      <c r="N44" s="436" t="e">
        <f t="shared" si="1"/>
        <v>#DIV/0!</v>
      </c>
      <c r="O44" s="436">
        <f t="shared" si="2"/>
        <v>0</v>
      </c>
      <c r="P44" s="153"/>
      <c r="Q44" s="154"/>
      <c r="R44" s="258"/>
      <c r="S44" s="259"/>
      <c r="T44" s="259"/>
      <c r="U44" s="259"/>
      <c r="V44" s="259"/>
      <c r="W44" s="259"/>
      <c r="X44" s="259"/>
      <c r="Y44" s="259"/>
      <c r="Z44" s="259"/>
      <c r="AA44" s="259"/>
      <c r="AB44" s="259"/>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row>
    <row r="45" spans="1:62" s="115" customFormat="1" ht="126.75" customHeight="1">
      <c r="A45" s="303">
        <v>1789</v>
      </c>
      <c r="B45" s="326" t="s">
        <v>0</v>
      </c>
      <c r="C45" s="376" t="s">
        <v>296</v>
      </c>
      <c r="D45" s="332" t="s">
        <v>237</v>
      </c>
      <c r="E45" s="328">
        <v>850000</v>
      </c>
      <c r="F45" s="149"/>
      <c r="G45" s="149"/>
      <c r="H45" s="248"/>
      <c r="I45" s="248"/>
      <c r="J45" s="248"/>
      <c r="K45" s="249"/>
      <c r="L45" s="250"/>
      <c r="M45" s="71" t="e">
        <f t="shared" si="0"/>
        <v>#DIV/0!</v>
      </c>
      <c r="N45" s="436" t="e">
        <f t="shared" si="1"/>
        <v>#DIV/0!</v>
      </c>
      <c r="O45" s="436">
        <f t="shared" si="2"/>
        <v>0</v>
      </c>
      <c r="P45" s="153"/>
      <c r="Q45" s="251"/>
      <c r="R45" s="252"/>
      <c r="S45" s="259"/>
      <c r="T45" s="259"/>
      <c r="U45" s="259"/>
      <c r="V45" s="259"/>
      <c r="W45" s="259"/>
      <c r="X45" s="259"/>
      <c r="Y45" s="259"/>
      <c r="Z45" s="259"/>
      <c r="AA45" s="259"/>
      <c r="AB45" s="259"/>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row>
    <row r="46" spans="1:62" ht="136.5" customHeight="1">
      <c r="A46" s="356">
        <v>1821</v>
      </c>
      <c r="B46" s="326" t="s">
        <v>0</v>
      </c>
      <c r="C46" s="377" t="s">
        <v>431</v>
      </c>
      <c r="D46" s="378" t="s">
        <v>398</v>
      </c>
      <c r="E46" s="359">
        <v>600000</v>
      </c>
      <c r="F46" s="46"/>
      <c r="G46" s="46"/>
      <c r="H46" s="46"/>
      <c r="I46" s="46"/>
      <c r="J46" s="46"/>
      <c r="K46" s="46"/>
      <c r="L46" s="46"/>
      <c r="M46" s="71" t="e">
        <f t="shared" si="0"/>
        <v>#DIV/0!</v>
      </c>
      <c r="N46" s="436" t="e">
        <f t="shared" si="1"/>
        <v>#DIV/0!</v>
      </c>
      <c r="O46" s="436">
        <f t="shared" si="2"/>
        <v>0</v>
      </c>
      <c r="P46" s="46"/>
      <c r="Q46" s="46"/>
      <c r="R46" s="80"/>
      <c r="S46" s="80"/>
      <c r="T46" s="80"/>
      <c r="U46" s="80"/>
      <c r="V46" s="80"/>
      <c r="W46" s="80"/>
      <c r="X46" s="80"/>
      <c r="Y46" s="80"/>
      <c r="Z46" s="80"/>
      <c r="AA46" s="80"/>
      <c r="AB46" s="80"/>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row>
    <row r="47" spans="1:62" s="115" customFormat="1" ht="128.25" customHeight="1">
      <c r="A47" s="303">
        <v>1824</v>
      </c>
      <c r="B47" s="326" t="s">
        <v>0</v>
      </c>
      <c r="C47" s="371" t="s">
        <v>393</v>
      </c>
      <c r="D47" s="350" t="s">
        <v>313</v>
      </c>
      <c r="E47" s="379">
        <v>800000</v>
      </c>
      <c r="F47" s="149"/>
      <c r="G47" s="149"/>
      <c r="H47" s="248"/>
      <c r="I47" s="248"/>
      <c r="J47" s="249"/>
      <c r="K47" s="249"/>
      <c r="L47" s="260"/>
      <c r="M47" s="71" t="e">
        <f t="shared" si="0"/>
        <v>#DIV/0!</v>
      </c>
      <c r="N47" s="436" t="e">
        <f t="shared" si="1"/>
        <v>#DIV/0!</v>
      </c>
      <c r="O47" s="436">
        <f t="shared" si="2"/>
        <v>0</v>
      </c>
      <c r="P47" s="261"/>
      <c r="Q47" s="262"/>
      <c r="R47" s="263"/>
      <c r="S47" s="259"/>
      <c r="T47" s="259"/>
      <c r="U47" s="259"/>
      <c r="V47" s="259"/>
      <c r="W47" s="259"/>
      <c r="X47" s="259"/>
      <c r="Y47" s="259"/>
      <c r="Z47" s="259"/>
      <c r="AA47" s="259"/>
      <c r="AB47" s="259"/>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row>
    <row r="48" spans="1:62" ht="99" customHeight="1">
      <c r="A48" s="284">
        <v>1826</v>
      </c>
      <c r="B48" s="326" t="s">
        <v>0</v>
      </c>
      <c r="C48" s="380" t="s">
        <v>430</v>
      </c>
      <c r="D48" s="381" t="s">
        <v>399</v>
      </c>
      <c r="E48" s="336">
        <v>50000</v>
      </c>
      <c r="F48" s="46"/>
      <c r="G48" s="46"/>
      <c r="H48" s="46"/>
      <c r="I48" s="46"/>
      <c r="J48" s="46"/>
      <c r="K48" s="46"/>
      <c r="L48" s="46"/>
      <c r="M48" s="71" t="e">
        <f t="shared" si="0"/>
        <v>#DIV/0!</v>
      </c>
      <c r="N48" s="436" t="e">
        <f t="shared" si="1"/>
        <v>#DIV/0!</v>
      </c>
      <c r="O48" s="436">
        <f t="shared" si="2"/>
        <v>0</v>
      </c>
      <c r="P48" s="46"/>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row>
    <row r="49" spans="1:62" s="115" customFormat="1" ht="196.5" customHeight="1">
      <c r="A49" s="303">
        <v>1848</v>
      </c>
      <c r="B49" s="326" t="s">
        <v>0</v>
      </c>
      <c r="C49" s="307" t="s">
        <v>394</v>
      </c>
      <c r="D49" s="327" t="s">
        <v>314</v>
      </c>
      <c r="E49" s="328">
        <v>400000</v>
      </c>
      <c r="F49" s="261"/>
      <c r="G49" s="382"/>
      <c r="H49" s="248"/>
      <c r="I49" s="248"/>
      <c r="J49" s="249"/>
      <c r="K49" s="249"/>
      <c r="L49" s="260"/>
      <c r="M49" s="71" t="e">
        <f t="shared" si="0"/>
        <v>#DIV/0!</v>
      </c>
      <c r="N49" s="436" t="e">
        <f t="shared" si="1"/>
        <v>#DIV/0!</v>
      </c>
      <c r="O49" s="436">
        <f t="shared" si="2"/>
        <v>0</v>
      </c>
      <c r="P49" s="261"/>
      <c r="Q49" s="117"/>
      <c r="R49" s="118"/>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row>
    <row r="50" spans="1:62" s="115" customFormat="1" ht="196.5" customHeight="1">
      <c r="A50" s="284">
        <v>1849</v>
      </c>
      <c r="B50" s="326" t="s">
        <v>0</v>
      </c>
      <c r="C50" s="307" t="s">
        <v>419</v>
      </c>
      <c r="D50" s="327" t="s">
        <v>325</v>
      </c>
      <c r="E50" s="336">
        <v>400000</v>
      </c>
      <c r="F50" s="261"/>
      <c r="G50" s="382"/>
      <c r="H50" s="248"/>
      <c r="I50" s="248"/>
      <c r="J50" s="249"/>
      <c r="K50" s="249"/>
      <c r="L50" s="260"/>
      <c r="M50" s="71" t="e">
        <f t="shared" si="0"/>
        <v>#DIV/0!</v>
      </c>
      <c r="N50" s="436" t="e">
        <f t="shared" si="1"/>
        <v>#DIV/0!</v>
      </c>
      <c r="O50" s="436">
        <f t="shared" si="2"/>
        <v>0</v>
      </c>
      <c r="P50" s="261"/>
      <c r="Q50" s="117"/>
      <c r="R50" s="138"/>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row>
    <row r="51" spans="1:62" s="57" customFormat="1" ht="160.5" customHeight="1">
      <c r="A51" s="303">
        <v>1853</v>
      </c>
      <c r="B51" s="326" t="s">
        <v>0</v>
      </c>
      <c r="C51" s="307" t="s">
        <v>293</v>
      </c>
      <c r="D51" s="327" t="s">
        <v>264</v>
      </c>
      <c r="E51" s="328">
        <v>250000</v>
      </c>
      <c r="F51" s="149"/>
      <c r="G51" s="149"/>
      <c r="H51" s="248"/>
      <c r="I51" s="329"/>
      <c r="J51" s="329"/>
      <c r="K51" s="213"/>
      <c r="L51" s="330"/>
      <c r="M51" s="71" t="e">
        <f t="shared" si="0"/>
        <v>#DIV/0!</v>
      </c>
      <c r="N51" s="436" t="e">
        <f t="shared" si="1"/>
        <v>#DIV/0!</v>
      </c>
      <c r="O51" s="436">
        <f t="shared" si="2"/>
        <v>0</v>
      </c>
      <c r="P51" s="153"/>
      <c r="Q51" s="119"/>
      <c r="R51" s="88"/>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row>
    <row r="52" spans="1:62" s="57" customFormat="1" ht="141" customHeight="1">
      <c r="A52" s="303">
        <v>1858</v>
      </c>
      <c r="B52" s="326" t="s">
        <v>0</v>
      </c>
      <c r="C52" s="307" t="s">
        <v>395</v>
      </c>
      <c r="D52" s="361" t="s">
        <v>265</v>
      </c>
      <c r="E52" s="328">
        <v>400000</v>
      </c>
      <c r="F52" s="149"/>
      <c r="G52" s="149"/>
      <c r="H52" s="248"/>
      <c r="I52" s="248"/>
      <c r="J52" s="248"/>
      <c r="K52" s="249"/>
      <c r="L52" s="253"/>
      <c r="M52" s="71" t="e">
        <f t="shared" si="0"/>
        <v>#DIV/0!</v>
      </c>
      <c r="N52" s="436" t="e">
        <f t="shared" si="1"/>
        <v>#DIV/0!</v>
      </c>
      <c r="O52" s="436">
        <f t="shared" si="2"/>
        <v>0</v>
      </c>
      <c r="P52" s="153"/>
      <c r="Q52" s="120"/>
      <c r="R52" s="12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row>
    <row r="53" spans="1:62" s="57" customFormat="1" ht="112.5" customHeight="1">
      <c r="A53" s="303">
        <v>1886</v>
      </c>
      <c r="B53" s="326" t="s">
        <v>0</v>
      </c>
      <c r="C53" s="307" t="s">
        <v>328</v>
      </c>
      <c r="D53" s="361" t="s">
        <v>266</v>
      </c>
      <c r="E53" s="328">
        <v>350000</v>
      </c>
      <c r="F53" s="149"/>
      <c r="G53" s="149"/>
      <c r="H53" s="255"/>
      <c r="I53" s="255"/>
      <c r="J53" s="383"/>
      <c r="K53" s="384"/>
      <c r="L53" s="385"/>
      <c r="M53" s="71" t="e">
        <f t="shared" si="0"/>
        <v>#DIV/0!</v>
      </c>
      <c r="N53" s="436" t="e">
        <f t="shared" si="1"/>
        <v>#DIV/0!</v>
      </c>
      <c r="O53" s="436">
        <f t="shared" si="2"/>
        <v>0</v>
      </c>
      <c r="P53" s="153"/>
      <c r="Q53" s="85"/>
      <c r="R53" s="88"/>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row>
    <row r="54" spans="1:62" s="142" customFormat="1" ht="112.5" customHeight="1">
      <c r="A54" s="285">
        <v>1887</v>
      </c>
      <c r="B54" s="326" t="s">
        <v>0</v>
      </c>
      <c r="C54" s="286" t="s">
        <v>359</v>
      </c>
      <c r="D54" s="327" t="s">
        <v>360</v>
      </c>
      <c r="E54" s="291">
        <v>650000</v>
      </c>
      <c r="F54" s="149"/>
      <c r="G54" s="149"/>
      <c r="H54" s="255"/>
      <c r="I54" s="255"/>
      <c r="J54" s="383"/>
      <c r="K54" s="384"/>
      <c r="L54" s="385"/>
      <c r="M54" s="71" t="e">
        <f t="shared" si="0"/>
        <v>#DIV/0!</v>
      </c>
      <c r="N54" s="436" t="e">
        <f t="shared" si="1"/>
        <v>#DIV/0!</v>
      </c>
      <c r="O54" s="436">
        <f t="shared" si="2"/>
        <v>0</v>
      </c>
      <c r="P54" s="153"/>
      <c r="Q54" s="434"/>
      <c r="R54" s="43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row>
    <row r="55" spans="5:62" ht="146.25" customHeight="1">
      <c r="E55" s="45"/>
      <c r="M55" s="71"/>
      <c r="N55" s="436"/>
      <c r="O55" s="436"/>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row>
    <row r="56" spans="1:62" ht="33.75" customHeight="1">
      <c r="A56" s="233"/>
      <c r="B56" s="234"/>
      <c r="C56" s="234"/>
      <c r="D56" s="234"/>
      <c r="E56" s="235"/>
      <c r="F56" s="234"/>
      <c r="G56" s="234"/>
      <c r="H56" s="234"/>
      <c r="I56" s="234"/>
      <c r="J56" s="234"/>
      <c r="K56" s="234"/>
      <c r="L56" s="234"/>
      <c r="M56" s="236"/>
      <c r="N56" s="234"/>
      <c r="O56" s="234"/>
      <c r="P56" s="234"/>
      <c r="Q56" s="234"/>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row>
    <row r="57" spans="1:62" ht="15.75">
      <c r="A57" s="227"/>
      <c r="B57" s="228"/>
      <c r="C57" s="229"/>
      <c r="D57" s="230"/>
      <c r="E57" s="231"/>
      <c r="F57" s="232"/>
      <c r="G57" s="77"/>
      <c r="H57" s="77"/>
      <c r="I57" s="77"/>
      <c r="J57" s="77"/>
      <c r="K57" s="77"/>
      <c r="L57" s="77"/>
      <c r="M57" s="78"/>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row>
  </sheetData>
  <sheetProtection selectLockedCells="1"/>
  <conditionalFormatting sqref="F7:G7">
    <cfRule type="colorScale" priority="118" dxfId="0">
      <colorScale>
        <cfvo type="min" val="0"/>
        <cfvo type="max"/>
        <color rgb="FFFF7128"/>
        <color rgb="FFFFEF9C"/>
      </colorScale>
    </cfRule>
  </conditionalFormatting>
  <conditionalFormatting sqref="F27:G28 G29">
    <cfRule type="colorScale" priority="41" dxfId="0">
      <colorScale>
        <cfvo type="min" val="0"/>
        <cfvo type="max"/>
        <color rgb="FFFF7128"/>
        <color rgb="FFFFEF9C"/>
      </colorScale>
    </cfRule>
  </conditionalFormatting>
  <conditionalFormatting sqref="G30:G38 F30:F32 F34:F40">
    <cfRule type="colorScale" priority="39" dxfId="0">
      <colorScale>
        <cfvo type="min" val="0"/>
        <cfvo type="max"/>
        <color rgb="FFFF7128"/>
        <color rgb="FFFFEF9C"/>
      </colorScale>
    </cfRule>
  </conditionalFormatting>
  <conditionalFormatting sqref="F53">
    <cfRule type="colorScale" priority="29" dxfId="0">
      <colorScale>
        <cfvo type="min" val="0"/>
        <cfvo type="max"/>
        <color rgb="FFFF7128"/>
        <color rgb="FFFFEF9C"/>
      </colorScale>
    </cfRule>
  </conditionalFormatting>
  <conditionalFormatting sqref="F10:G11">
    <cfRule type="colorScale" priority="22" dxfId="0">
      <colorScale>
        <cfvo type="min" val="0"/>
        <cfvo type="max"/>
        <color rgb="FFFF7128"/>
        <color rgb="FFFFEF9C"/>
      </colorScale>
    </cfRule>
  </conditionalFormatting>
  <conditionalFormatting sqref="F14:G15">
    <cfRule type="colorScale" priority="15" dxfId="0">
      <colorScale>
        <cfvo type="min" val="0"/>
        <cfvo type="max"/>
        <color rgb="FFFF7128"/>
        <color rgb="FFFFEF9C"/>
      </colorScale>
    </cfRule>
  </conditionalFormatting>
  <conditionalFormatting sqref="F12:G13">
    <cfRule type="colorScale" priority="19" dxfId="0">
      <colorScale>
        <cfvo type="min" val="0"/>
        <cfvo type="max"/>
        <color rgb="FFFF7128"/>
        <color rgb="FFFFEF9C"/>
      </colorScale>
    </cfRule>
  </conditionalFormatting>
  <conditionalFormatting sqref="F8:G9">
    <cfRule type="colorScale" priority="3866" dxfId="0">
      <colorScale>
        <cfvo type="min" val="0"/>
        <cfvo type="max"/>
        <color rgb="FFFF7128"/>
        <color rgb="FFFFEF9C"/>
      </colorScale>
    </cfRule>
  </conditionalFormatting>
  <conditionalFormatting sqref="F16:G26">
    <cfRule type="colorScale" priority="3880" dxfId="0">
      <colorScale>
        <cfvo type="min" val="0"/>
        <cfvo type="max"/>
        <color rgb="FFFF7128"/>
        <color rgb="FFFFEF9C"/>
      </colorScale>
    </cfRule>
  </conditionalFormatting>
  <conditionalFormatting sqref="G39:G40">
    <cfRule type="colorScale" priority="3882" dxfId="0">
      <colorScale>
        <cfvo type="min" val="0"/>
        <cfvo type="max"/>
        <color rgb="FFFF7128"/>
        <color rgb="FFFFEF9C"/>
      </colorScale>
    </cfRule>
  </conditionalFormatting>
  <conditionalFormatting sqref="F41:F44 G41">
    <cfRule type="colorScale" priority="3901" dxfId="0">
      <colorScale>
        <cfvo type="min" val="0"/>
        <cfvo type="max"/>
        <color rgb="FFFF7128"/>
        <color rgb="FFFFEF9C"/>
      </colorScale>
    </cfRule>
  </conditionalFormatting>
  <conditionalFormatting sqref="G42:G44">
    <cfRule type="colorScale" priority="3910" dxfId="0">
      <colorScale>
        <cfvo type="min" val="0"/>
        <cfvo type="max"/>
        <color rgb="FFFF7128"/>
        <color rgb="FFFFEF9C"/>
      </colorScale>
    </cfRule>
  </conditionalFormatting>
  <conditionalFormatting sqref="G51:G52 F52">
    <cfRule type="colorScale" priority="3920" dxfId="0">
      <colorScale>
        <cfvo type="min" val="0"/>
        <cfvo type="max"/>
        <color rgb="FFFF7128"/>
        <color rgb="FFFFEF9C"/>
      </colorScale>
    </cfRule>
  </conditionalFormatting>
  <conditionalFormatting sqref="G53">
    <cfRule type="colorScale" priority="3921" dxfId="0">
      <colorScale>
        <cfvo type="min" val="0"/>
        <cfvo type="max"/>
        <color rgb="FFFF7128"/>
        <color rgb="FFFFEF9C"/>
      </colorScale>
    </cfRule>
  </conditionalFormatting>
  <conditionalFormatting sqref="F45:G45 F51">
    <cfRule type="colorScale" priority="3935" dxfId="0">
      <colorScale>
        <cfvo type="min" val="0"/>
        <cfvo type="max"/>
        <color rgb="FFFF7128"/>
        <color rgb="FFFFEF9C"/>
      </colorScale>
    </cfRule>
  </conditionalFormatting>
  <conditionalFormatting sqref="F47:G47">
    <cfRule type="colorScale" priority="13" dxfId="0">
      <colorScale>
        <cfvo type="min" val="0"/>
        <cfvo type="max"/>
        <color rgb="FFFF7128"/>
        <color rgb="FFFFEF9C"/>
      </colorScale>
    </cfRule>
  </conditionalFormatting>
  <conditionalFormatting sqref="F6:G6">
    <cfRule type="colorScale" priority="10" dxfId="0">
      <colorScale>
        <cfvo type="min" val="0"/>
        <cfvo type="max"/>
        <color rgb="FFFF7128"/>
        <color rgb="FFFFEF9C"/>
      </colorScale>
    </cfRule>
  </conditionalFormatting>
  <conditionalFormatting sqref="F54">
    <cfRule type="colorScale" priority="7" dxfId="0">
      <colorScale>
        <cfvo type="min" val="0"/>
        <cfvo type="max"/>
        <color rgb="FFFF7128"/>
        <color rgb="FFFFEF9C"/>
      </colorScale>
    </cfRule>
  </conditionalFormatting>
  <conditionalFormatting sqref="G54">
    <cfRule type="colorScale" priority="9" dxfId="0">
      <colorScale>
        <cfvo type="min" val="0"/>
        <cfvo type="max"/>
        <color rgb="FFFF7128"/>
        <color rgb="FFFFEF9C"/>
      </colorScale>
    </cfRule>
  </conditionalFormatting>
  <conditionalFormatting sqref="D29">
    <cfRule type="colorScale" priority="5" dxfId="0">
      <colorScale>
        <cfvo type="min" val="0"/>
        <cfvo type="max"/>
        <color rgb="FFFF7128"/>
        <color rgb="FFFFEF9C"/>
      </colorScale>
    </cfRule>
  </conditionalFormatting>
  <conditionalFormatting sqref="F29">
    <cfRule type="colorScale" priority="6" dxfId="0">
      <colorScale>
        <cfvo type="min" val="0"/>
        <cfvo type="max"/>
        <color rgb="FFFF7128"/>
        <color rgb="FFFFEF9C"/>
      </colorScale>
    </cfRule>
  </conditionalFormatting>
  <conditionalFormatting sqref="D57">
    <cfRule type="colorScale" priority="3" dxfId="0">
      <colorScale>
        <cfvo type="min" val="0"/>
        <cfvo type="max"/>
        <color rgb="FFFF7128"/>
        <color rgb="FFFFEF9C"/>
      </colorScale>
    </cfRule>
  </conditionalFormatting>
  <conditionalFormatting sqref="F57">
    <cfRule type="colorScale" priority="4" dxfId="0">
      <colorScale>
        <cfvo type="min" val="0"/>
        <cfvo type="max"/>
        <color rgb="FFFF7128"/>
        <color rgb="FFFFEF9C"/>
      </colorScale>
    </cfRule>
  </conditionalFormatting>
  <conditionalFormatting sqref="D33">
    <cfRule type="colorScale" priority="1" dxfId="0">
      <colorScale>
        <cfvo type="min" val="0"/>
        <cfvo type="max"/>
        <color rgb="FFFF7128"/>
        <color rgb="FFFFEF9C"/>
      </colorScale>
    </cfRule>
  </conditionalFormatting>
  <conditionalFormatting sqref="F33">
    <cfRule type="colorScale" priority="2" dxfId="0">
      <colorScale>
        <cfvo type="min" val="0"/>
        <cfvo type="max"/>
        <color rgb="FFFF7128"/>
        <color rgb="FFFFEF9C"/>
      </colorScale>
    </cfRule>
  </conditionalFormatting>
  <printOptions horizontalCentered="1"/>
  <pageMargins left="0.7" right="0.7" top="1" bottom="0.75" header="0.3" footer="0.3"/>
  <pageSetup fitToHeight="0" horizontalDpi="600" verticalDpi="600" orientation="landscape" paperSize="5" scale="47" r:id="rId1"/>
  <headerFooter>
    <oddHeader>&amp;C&amp;"-,Bold"&amp;16Shelby County Board of Education (SCBE)
Division of Nutrition Services
2021-2022 Commercial Food Bid 
Dry By the Serving or Each</oddHeader>
    <oddFooter>&amp;C&amp;P of &amp;N</oddFooter>
  </headerFooter>
</worksheet>
</file>

<file path=xl/worksheets/sheet4.xml><?xml version="1.0" encoding="utf-8"?>
<worksheet xmlns="http://schemas.openxmlformats.org/spreadsheetml/2006/main" xmlns:r="http://schemas.openxmlformats.org/officeDocument/2006/relationships">
  <dimension ref="A1:BL29"/>
  <sheetViews>
    <sheetView zoomScale="80" zoomScaleNormal="80" zoomScalePageLayoutView="80" workbookViewId="0" topLeftCell="A1">
      <selection activeCell="A1" sqref="A1"/>
    </sheetView>
  </sheetViews>
  <sheetFormatPr defaultColWidth="9.140625" defaultRowHeight="15"/>
  <cols>
    <col min="1" max="1" width="9.8515625" style="0" customWidth="1"/>
    <col min="2" max="2" width="12.7109375" style="0" customWidth="1"/>
    <col min="3" max="3" width="40.421875" style="0" customWidth="1"/>
    <col min="4" max="4" width="26.00390625" style="0" customWidth="1"/>
    <col min="5" max="5" width="26.7109375" style="0" customWidth="1"/>
    <col min="6" max="6" width="17.140625" style="0" customWidth="1"/>
    <col min="7" max="7" width="10.421875" style="0" customWidth="1"/>
    <col min="8" max="8" width="16.57421875" style="0" customWidth="1"/>
    <col min="9" max="9" width="14.7109375" style="0" customWidth="1"/>
    <col min="10" max="10" width="15.421875" style="0" customWidth="1"/>
    <col min="11" max="11" width="15.421875" style="50" customWidth="1"/>
    <col min="12" max="12" width="10.8515625" style="29" customWidth="1"/>
    <col min="13" max="13" width="15.140625" style="0" customWidth="1"/>
    <col min="14" max="14" width="15.140625" style="50" customWidth="1"/>
    <col min="15" max="15" width="17.8515625" style="29" customWidth="1"/>
    <col min="16" max="16" width="16.7109375" style="0" customWidth="1"/>
    <col min="17" max="17" width="13.140625" style="44" customWidth="1"/>
  </cols>
  <sheetData>
    <row r="1" spans="1:17" ht="93.75" customHeight="1">
      <c r="A1" s="7" t="s">
        <v>2</v>
      </c>
      <c r="B1" s="7" t="s">
        <v>3</v>
      </c>
      <c r="C1" s="7" t="s">
        <v>4</v>
      </c>
      <c r="D1" s="7" t="s">
        <v>42</v>
      </c>
      <c r="E1" s="7" t="s">
        <v>433</v>
      </c>
      <c r="F1" s="7" t="s">
        <v>28</v>
      </c>
      <c r="G1" s="7" t="s">
        <v>35</v>
      </c>
      <c r="H1" s="7" t="s">
        <v>38</v>
      </c>
      <c r="I1" s="7" t="s">
        <v>41</v>
      </c>
      <c r="J1" s="7" t="s">
        <v>5</v>
      </c>
      <c r="K1" s="7" t="s">
        <v>30</v>
      </c>
      <c r="L1" s="273" t="s">
        <v>7</v>
      </c>
      <c r="M1" s="7" t="s">
        <v>434</v>
      </c>
      <c r="N1" s="7" t="s">
        <v>32</v>
      </c>
      <c r="O1" s="273" t="s">
        <v>8</v>
      </c>
      <c r="P1" s="264" t="s">
        <v>230</v>
      </c>
      <c r="Q1" s="264" t="s">
        <v>231</v>
      </c>
    </row>
    <row r="2" spans="1:17" ht="15">
      <c r="A2" s="269" t="s">
        <v>9</v>
      </c>
      <c r="B2" s="269" t="s">
        <v>10</v>
      </c>
      <c r="C2" s="269" t="s">
        <v>11</v>
      </c>
      <c r="D2" s="269" t="s">
        <v>12</v>
      </c>
      <c r="E2" s="269" t="s">
        <v>13</v>
      </c>
      <c r="F2" s="274" t="s">
        <v>14</v>
      </c>
      <c r="G2" s="269" t="s">
        <v>15</v>
      </c>
      <c r="H2" s="269" t="s">
        <v>16</v>
      </c>
      <c r="I2" s="269" t="s">
        <v>17</v>
      </c>
      <c r="J2" s="269" t="s">
        <v>18</v>
      </c>
      <c r="K2" s="272" t="s">
        <v>19</v>
      </c>
      <c r="L2" s="269" t="s">
        <v>20</v>
      </c>
      <c r="M2" s="272" t="s">
        <v>21</v>
      </c>
      <c r="N2" s="269" t="s">
        <v>37</v>
      </c>
      <c r="O2" s="269" t="s">
        <v>232</v>
      </c>
      <c r="P2" s="269" t="s">
        <v>441</v>
      </c>
      <c r="Q2" s="269" t="s">
        <v>442</v>
      </c>
    </row>
    <row r="3" spans="1:17" s="2" customFormat="1" ht="150" customHeight="1">
      <c r="A3" s="216"/>
      <c r="B3" s="6"/>
      <c r="C3" s="24" t="s">
        <v>44</v>
      </c>
      <c r="D3" s="25" t="s">
        <v>45</v>
      </c>
      <c r="E3" s="26" t="s">
        <v>229</v>
      </c>
      <c r="F3" s="27" t="s">
        <v>51</v>
      </c>
      <c r="G3" s="6"/>
      <c r="H3" s="6"/>
      <c r="I3" s="6"/>
      <c r="J3" s="16"/>
      <c r="K3" s="16"/>
      <c r="L3" s="28"/>
      <c r="M3" s="6"/>
      <c r="N3" s="6"/>
      <c r="O3" s="28"/>
      <c r="P3" s="6"/>
      <c r="Q3" s="43"/>
    </row>
    <row r="4" spans="1:18" s="33" customFormat="1" ht="159" customHeight="1">
      <c r="A4" s="284">
        <v>1111</v>
      </c>
      <c r="B4" s="285" t="s">
        <v>1</v>
      </c>
      <c r="C4" s="286" t="s">
        <v>306</v>
      </c>
      <c r="D4" s="287" t="s">
        <v>246</v>
      </c>
      <c r="E4" s="291">
        <v>1000</v>
      </c>
      <c r="F4" s="288"/>
      <c r="G4" s="139"/>
      <c r="H4" s="150"/>
      <c r="I4" s="59"/>
      <c r="J4" s="59"/>
      <c r="K4" s="59"/>
      <c r="L4" s="60"/>
      <c r="M4" s="123" t="e">
        <f>SUM(E4/K4)</f>
        <v>#DIV/0!</v>
      </c>
      <c r="N4" s="450" t="e">
        <f>SUM(L4/K4)</f>
        <v>#DIV/0!</v>
      </c>
      <c r="O4" s="451">
        <f>SUM(E4*L4)</f>
        <v>0</v>
      </c>
      <c r="P4" s="58"/>
      <c r="Q4" s="124"/>
      <c r="R4" s="440"/>
    </row>
    <row r="5" spans="1:18" s="33" customFormat="1" ht="132" customHeight="1">
      <c r="A5" s="284">
        <v>1181</v>
      </c>
      <c r="B5" s="285" t="s">
        <v>1</v>
      </c>
      <c r="C5" s="289" t="s">
        <v>305</v>
      </c>
      <c r="D5" s="290" t="s">
        <v>235</v>
      </c>
      <c r="E5" s="291">
        <v>1300</v>
      </c>
      <c r="F5" s="147"/>
      <c r="G5" s="147"/>
      <c r="H5" s="292"/>
      <c r="I5" s="125"/>
      <c r="J5" s="125"/>
      <c r="K5" s="125"/>
      <c r="L5" s="61"/>
      <c r="M5" s="123" t="e">
        <f aca="true" t="shared" si="0" ref="M5:M27">SUM(E5/K5)</f>
        <v>#DIV/0!</v>
      </c>
      <c r="N5" s="450" t="e">
        <f aca="true" t="shared" si="1" ref="N5:N27">SUM(L5/K5)</f>
        <v>#DIV/0!</v>
      </c>
      <c r="O5" s="451">
        <f aca="true" t="shared" si="2" ref="O5:O27">SUM(E5*L5)</f>
        <v>0</v>
      </c>
      <c r="P5" s="441"/>
      <c r="Q5" s="442"/>
      <c r="R5" s="108"/>
    </row>
    <row r="6" spans="1:19" s="33" customFormat="1" ht="149.25" customHeight="1">
      <c r="A6" s="293">
        <v>1199</v>
      </c>
      <c r="B6" s="285" t="s">
        <v>1</v>
      </c>
      <c r="C6" s="294" t="s">
        <v>304</v>
      </c>
      <c r="D6" s="295" t="s">
        <v>249</v>
      </c>
      <c r="E6" s="291">
        <v>2500</v>
      </c>
      <c r="F6" s="288"/>
      <c r="G6" s="139"/>
      <c r="H6" s="185"/>
      <c r="I6" s="99"/>
      <c r="J6" s="99"/>
      <c r="K6" s="99"/>
      <c r="L6" s="60"/>
      <c r="M6" s="123" t="e">
        <f t="shared" si="0"/>
        <v>#DIV/0!</v>
      </c>
      <c r="N6" s="450" t="e">
        <f t="shared" si="1"/>
        <v>#DIV/0!</v>
      </c>
      <c r="O6" s="451">
        <f t="shared" si="2"/>
        <v>0</v>
      </c>
      <c r="P6" s="58"/>
      <c r="Q6" s="58"/>
      <c r="R6" s="443"/>
      <c r="S6" s="114"/>
    </row>
    <row r="7" spans="1:19" s="33" customFormat="1" ht="113.25" customHeight="1">
      <c r="A7" s="293">
        <v>1207</v>
      </c>
      <c r="B7" s="285" t="s">
        <v>1</v>
      </c>
      <c r="C7" s="294" t="s">
        <v>303</v>
      </c>
      <c r="D7" s="295" t="s">
        <v>250</v>
      </c>
      <c r="E7" s="291">
        <v>1300</v>
      </c>
      <c r="F7" s="288"/>
      <c r="G7" s="139"/>
      <c r="H7" s="185"/>
      <c r="I7" s="99"/>
      <c r="J7" s="99"/>
      <c r="K7" s="99"/>
      <c r="L7" s="60"/>
      <c r="M7" s="123" t="e">
        <f t="shared" si="0"/>
        <v>#DIV/0!</v>
      </c>
      <c r="N7" s="450" t="e">
        <f t="shared" si="1"/>
        <v>#DIV/0!</v>
      </c>
      <c r="O7" s="451">
        <f t="shared" si="2"/>
        <v>0</v>
      </c>
      <c r="P7" s="58"/>
      <c r="Q7" s="58"/>
      <c r="R7" s="440"/>
      <c r="S7" s="114"/>
    </row>
    <row r="8" spans="1:19" s="33" customFormat="1" ht="132" customHeight="1">
      <c r="A8" s="293">
        <v>1209</v>
      </c>
      <c r="B8" s="285" t="s">
        <v>1</v>
      </c>
      <c r="C8" s="296" t="s">
        <v>338</v>
      </c>
      <c r="D8" s="297" t="s">
        <v>339</v>
      </c>
      <c r="E8" s="298">
        <v>2000</v>
      </c>
      <c r="F8" s="288"/>
      <c r="G8" s="139"/>
      <c r="H8" s="185"/>
      <c r="I8" s="99"/>
      <c r="J8" s="99"/>
      <c r="K8" s="99"/>
      <c r="L8" s="60"/>
      <c r="M8" s="123" t="e">
        <f t="shared" si="0"/>
        <v>#DIV/0!</v>
      </c>
      <c r="N8" s="450" t="e">
        <f t="shared" si="1"/>
        <v>#DIV/0!</v>
      </c>
      <c r="O8" s="451">
        <f t="shared" si="2"/>
        <v>0</v>
      </c>
      <c r="P8" s="58"/>
      <c r="Q8" s="58"/>
      <c r="R8" s="440"/>
      <c r="S8" s="114"/>
    </row>
    <row r="9" spans="1:21" s="141" customFormat="1" ht="120.75" customHeight="1">
      <c r="A9" s="284">
        <v>1211</v>
      </c>
      <c r="B9" s="299" t="s">
        <v>1</v>
      </c>
      <c r="C9" s="286" t="s">
        <v>322</v>
      </c>
      <c r="D9" s="287" t="s">
        <v>323</v>
      </c>
      <c r="E9" s="291">
        <v>600</v>
      </c>
      <c r="F9" s="139"/>
      <c r="G9" s="139"/>
      <c r="H9" s="210"/>
      <c r="I9" s="112"/>
      <c r="J9" s="112"/>
      <c r="K9" s="112"/>
      <c r="L9" s="112"/>
      <c r="M9" s="123" t="e">
        <f t="shared" si="0"/>
        <v>#DIV/0!</v>
      </c>
      <c r="N9" s="450" t="e">
        <f t="shared" si="1"/>
        <v>#DIV/0!</v>
      </c>
      <c r="O9" s="451">
        <f t="shared" si="2"/>
        <v>0</v>
      </c>
      <c r="P9" s="148"/>
      <c r="Q9" s="237"/>
      <c r="R9" s="444"/>
      <c r="S9" s="238"/>
      <c r="T9" s="238"/>
      <c r="U9" s="239"/>
    </row>
    <row r="10" spans="1:18" s="33" customFormat="1" ht="116.25" customHeight="1">
      <c r="A10" s="284">
        <v>1276</v>
      </c>
      <c r="B10" s="285" t="s">
        <v>1</v>
      </c>
      <c r="C10" s="300" t="s">
        <v>302</v>
      </c>
      <c r="D10" s="301" t="s">
        <v>275</v>
      </c>
      <c r="E10" s="291">
        <v>500</v>
      </c>
      <c r="F10" s="149"/>
      <c r="G10" s="302"/>
      <c r="H10" s="255"/>
      <c r="I10" s="122"/>
      <c r="J10" s="122"/>
      <c r="K10" s="122"/>
      <c r="L10" s="61"/>
      <c r="M10" s="123" t="e">
        <f t="shared" si="0"/>
        <v>#DIV/0!</v>
      </c>
      <c r="N10" s="450" t="e">
        <f t="shared" si="1"/>
        <v>#DIV/0!</v>
      </c>
      <c r="O10" s="451">
        <f t="shared" si="2"/>
        <v>0</v>
      </c>
      <c r="P10" s="439"/>
      <c r="Q10" s="127"/>
      <c r="R10" s="108"/>
    </row>
    <row r="11" spans="1:18" s="33" customFormat="1" ht="108.75" customHeight="1">
      <c r="A11" s="303">
        <v>1287</v>
      </c>
      <c r="B11" s="285" t="s">
        <v>1</v>
      </c>
      <c r="C11" s="300" t="s">
        <v>404</v>
      </c>
      <c r="D11" s="301" t="s">
        <v>427</v>
      </c>
      <c r="E11" s="291">
        <v>4000</v>
      </c>
      <c r="F11" s="139"/>
      <c r="G11" s="139"/>
      <c r="H11" s="185"/>
      <c r="I11" s="106"/>
      <c r="J11" s="106"/>
      <c r="K11" s="106"/>
      <c r="L11" s="61"/>
      <c r="M11" s="123" t="e">
        <f t="shared" si="0"/>
        <v>#DIV/0!</v>
      </c>
      <c r="N11" s="450" t="e">
        <f t="shared" si="1"/>
        <v>#DIV/0!</v>
      </c>
      <c r="O11" s="451">
        <f t="shared" si="2"/>
        <v>0</v>
      </c>
      <c r="P11" s="58"/>
      <c r="Q11" s="127"/>
      <c r="R11" s="108"/>
    </row>
    <row r="12" spans="1:18" s="33" customFormat="1" ht="134.25" customHeight="1">
      <c r="A12" s="303">
        <v>1288</v>
      </c>
      <c r="B12" s="285" t="s">
        <v>1</v>
      </c>
      <c r="C12" s="300" t="s">
        <v>405</v>
      </c>
      <c r="D12" s="301" t="s">
        <v>278</v>
      </c>
      <c r="E12" s="291">
        <v>3000</v>
      </c>
      <c r="F12" s="139"/>
      <c r="G12" s="139"/>
      <c r="H12" s="185"/>
      <c r="I12" s="106"/>
      <c r="J12" s="106"/>
      <c r="K12" s="106"/>
      <c r="L12" s="61"/>
      <c r="M12" s="123" t="e">
        <f t="shared" si="0"/>
        <v>#DIV/0!</v>
      </c>
      <c r="N12" s="450" t="e">
        <f t="shared" si="1"/>
        <v>#DIV/0!</v>
      </c>
      <c r="O12" s="451">
        <f t="shared" si="2"/>
        <v>0</v>
      </c>
      <c r="P12" s="58"/>
      <c r="Q12" s="127"/>
      <c r="R12" s="108"/>
    </row>
    <row r="13" spans="1:18" s="33" customFormat="1" ht="123" customHeight="1">
      <c r="A13" s="285">
        <v>1331</v>
      </c>
      <c r="B13" s="285" t="s">
        <v>1</v>
      </c>
      <c r="C13" s="300" t="s">
        <v>280</v>
      </c>
      <c r="D13" s="301" t="s">
        <v>233</v>
      </c>
      <c r="E13" s="291">
        <v>20</v>
      </c>
      <c r="F13" s="304"/>
      <c r="G13" s="305"/>
      <c r="H13" s="306"/>
      <c r="I13" s="97"/>
      <c r="J13" s="96"/>
      <c r="K13" s="96"/>
      <c r="L13" s="61"/>
      <c r="M13" s="123" t="e">
        <f t="shared" si="0"/>
        <v>#DIV/0!</v>
      </c>
      <c r="N13" s="450" t="e">
        <f t="shared" si="1"/>
        <v>#DIV/0!</v>
      </c>
      <c r="O13" s="451">
        <f t="shared" si="2"/>
        <v>0</v>
      </c>
      <c r="P13" s="445"/>
      <c r="Q13" s="127"/>
      <c r="R13" s="108"/>
    </row>
    <row r="14" spans="1:18" s="33" customFormat="1" ht="85.5" customHeight="1">
      <c r="A14" s="285">
        <v>1338</v>
      </c>
      <c r="B14" s="285" t="s">
        <v>1</v>
      </c>
      <c r="C14" s="307" t="s">
        <v>329</v>
      </c>
      <c r="D14" s="301" t="s">
        <v>236</v>
      </c>
      <c r="E14" s="291">
        <v>300</v>
      </c>
      <c r="F14" s="139"/>
      <c r="G14" s="139"/>
      <c r="H14" s="210"/>
      <c r="I14" s="112"/>
      <c r="J14" s="98"/>
      <c r="K14" s="98"/>
      <c r="L14" s="128"/>
      <c r="M14" s="123" t="e">
        <f t="shared" si="0"/>
        <v>#DIV/0!</v>
      </c>
      <c r="N14" s="450" t="e">
        <f t="shared" si="1"/>
        <v>#DIV/0!</v>
      </c>
      <c r="O14" s="451">
        <f t="shared" si="2"/>
        <v>0</v>
      </c>
      <c r="P14" s="446"/>
      <c r="Q14" s="127"/>
      <c r="R14" s="108"/>
    </row>
    <row r="15" spans="1:18" s="33" customFormat="1" ht="100.5" customHeight="1">
      <c r="A15" s="303">
        <v>1342</v>
      </c>
      <c r="B15" s="285" t="s">
        <v>1</v>
      </c>
      <c r="C15" s="300" t="s">
        <v>301</v>
      </c>
      <c r="D15" s="308" t="s">
        <v>274</v>
      </c>
      <c r="E15" s="291">
        <v>400</v>
      </c>
      <c r="F15" s="139"/>
      <c r="G15" s="140"/>
      <c r="H15" s="309"/>
      <c r="I15" s="126"/>
      <c r="J15" s="126"/>
      <c r="K15" s="126"/>
      <c r="L15" s="128"/>
      <c r="M15" s="123" t="e">
        <f t="shared" si="0"/>
        <v>#DIV/0!</v>
      </c>
      <c r="N15" s="450" t="e">
        <f t="shared" si="1"/>
        <v>#DIV/0!</v>
      </c>
      <c r="O15" s="451">
        <f t="shared" si="2"/>
        <v>0</v>
      </c>
      <c r="P15" s="58"/>
      <c r="Q15" s="127"/>
      <c r="R15" s="108"/>
    </row>
    <row r="16" spans="1:18" s="33" customFormat="1" ht="89.25" customHeight="1">
      <c r="A16" s="303">
        <v>1343</v>
      </c>
      <c r="B16" s="285" t="s">
        <v>1</v>
      </c>
      <c r="C16" s="300" t="s">
        <v>300</v>
      </c>
      <c r="D16" s="308" t="s">
        <v>272</v>
      </c>
      <c r="E16" s="291">
        <v>600</v>
      </c>
      <c r="F16" s="139"/>
      <c r="G16" s="140"/>
      <c r="H16" s="309"/>
      <c r="I16" s="126"/>
      <c r="J16" s="126"/>
      <c r="K16" s="126"/>
      <c r="L16" s="128"/>
      <c r="M16" s="123" t="e">
        <f t="shared" si="0"/>
        <v>#DIV/0!</v>
      </c>
      <c r="N16" s="450" t="e">
        <f t="shared" si="1"/>
        <v>#DIV/0!</v>
      </c>
      <c r="O16" s="451">
        <f t="shared" si="2"/>
        <v>0</v>
      </c>
      <c r="P16" s="58"/>
      <c r="Q16" s="127"/>
      <c r="R16" s="108"/>
    </row>
    <row r="17" spans="1:18" s="33" customFormat="1" ht="103.5" customHeight="1">
      <c r="A17" s="303">
        <v>1346</v>
      </c>
      <c r="B17" s="285" t="s">
        <v>1</v>
      </c>
      <c r="C17" s="300" t="s">
        <v>299</v>
      </c>
      <c r="D17" s="301" t="s">
        <v>255</v>
      </c>
      <c r="E17" s="291">
        <v>500</v>
      </c>
      <c r="F17" s="139"/>
      <c r="G17" s="139"/>
      <c r="H17" s="309"/>
      <c r="I17" s="129"/>
      <c r="J17" s="129"/>
      <c r="K17" s="129"/>
      <c r="L17" s="128"/>
      <c r="M17" s="123" t="e">
        <f t="shared" si="0"/>
        <v>#DIV/0!</v>
      </c>
      <c r="N17" s="450" t="e">
        <f t="shared" si="1"/>
        <v>#DIV/0!</v>
      </c>
      <c r="O17" s="451">
        <f t="shared" si="2"/>
        <v>0</v>
      </c>
      <c r="P17" s="58"/>
      <c r="Q17" s="127"/>
      <c r="R17" s="108"/>
    </row>
    <row r="18" spans="1:18" s="33" customFormat="1" ht="118.5" customHeight="1">
      <c r="A18" s="303">
        <v>1350</v>
      </c>
      <c r="B18" s="285" t="s">
        <v>1</v>
      </c>
      <c r="C18" s="300" t="s">
        <v>428</v>
      </c>
      <c r="D18" s="301" t="s">
        <v>234</v>
      </c>
      <c r="E18" s="291">
        <v>200</v>
      </c>
      <c r="F18" s="140"/>
      <c r="G18" s="140"/>
      <c r="H18" s="310"/>
      <c r="I18" s="130"/>
      <c r="J18" s="130"/>
      <c r="K18" s="130"/>
      <c r="L18" s="128"/>
      <c r="M18" s="123" t="e">
        <f t="shared" si="0"/>
        <v>#DIV/0!</v>
      </c>
      <c r="N18" s="450" t="e">
        <f t="shared" si="1"/>
        <v>#DIV/0!</v>
      </c>
      <c r="O18" s="451">
        <f t="shared" si="2"/>
        <v>0</v>
      </c>
      <c r="P18" s="58"/>
      <c r="Q18" s="127"/>
      <c r="R18" s="108"/>
    </row>
    <row r="19" spans="1:18" s="33" customFormat="1" ht="96" customHeight="1">
      <c r="A19" s="303">
        <v>1362</v>
      </c>
      <c r="B19" s="285" t="s">
        <v>1</v>
      </c>
      <c r="C19" s="311" t="s">
        <v>307</v>
      </c>
      <c r="D19" s="301" t="s">
        <v>256</v>
      </c>
      <c r="E19" s="291">
        <v>250</v>
      </c>
      <c r="F19" s="140"/>
      <c r="G19" s="140"/>
      <c r="H19" s="310"/>
      <c r="I19" s="130"/>
      <c r="J19" s="130"/>
      <c r="K19" s="130"/>
      <c r="L19" s="128"/>
      <c r="M19" s="123" t="e">
        <f t="shared" si="0"/>
        <v>#DIV/0!</v>
      </c>
      <c r="N19" s="450" t="e">
        <f t="shared" si="1"/>
        <v>#DIV/0!</v>
      </c>
      <c r="O19" s="451">
        <f t="shared" si="2"/>
        <v>0</v>
      </c>
      <c r="P19" s="58"/>
      <c r="Q19" s="127"/>
      <c r="R19" s="108"/>
    </row>
    <row r="20" spans="1:25" s="95" customFormat="1" ht="198.75" customHeight="1">
      <c r="A20" s="303">
        <v>1363</v>
      </c>
      <c r="B20" s="285" t="s">
        <v>1</v>
      </c>
      <c r="C20" s="311" t="s">
        <v>426</v>
      </c>
      <c r="D20" s="301" t="s">
        <v>278</v>
      </c>
      <c r="E20" s="291">
        <v>700</v>
      </c>
      <c r="F20" s="140"/>
      <c r="G20" s="140"/>
      <c r="H20" s="310"/>
      <c r="I20" s="319"/>
      <c r="J20" s="319"/>
      <c r="K20" s="319"/>
      <c r="L20" s="320"/>
      <c r="M20" s="123" t="e">
        <f t="shared" si="0"/>
        <v>#DIV/0!</v>
      </c>
      <c r="N20" s="450" t="e">
        <f t="shared" si="1"/>
        <v>#DIV/0!</v>
      </c>
      <c r="O20" s="451">
        <f t="shared" si="2"/>
        <v>0</v>
      </c>
      <c r="P20" s="248"/>
      <c r="Q20" s="243"/>
      <c r="R20" s="447"/>
      <c r="S20" s="141"/>
      <c r="T20" s="141"/>
      <c r="U20" s="141"/>
      <c r="V20" s="141"/>
      <c r="W20" s="141"/>
      <c r="X20" s="141"/>
      <c r="Y20" s="141"/>
    </row>
    <row r="21" spans="1:18" s="33" customFormat="1" ht="93" customHeight="1">
      <c r="A21" s="303">
        <v>1374</v>
      </c>
      <c r="B21" s="285" t="s">
        <v>1</v>
      </c>
      <c r="C21" s="300" t="s">
        <v>298</v>
      </c>
      <c r="D21" s="301" t="s">
        <v>271</v>
      </c>
      <c r="E21" s="291">
        <v>1500</v>
      </c>
      <c r="F21" s="139"/>
      <c r="G21" s="139"/>
      <c r="H21" s="185"/>
      <c r="I21" s="106"/>
      <c r="J21" s="106"/>
      <c r="K21" s="106"/>
      <c r="L21" s="61"/>
      <c r="M21" s="123" t="e">
        <f t="shared" si="0"/>
        <v>#DIV/0!</v>
      </c>
      <c r="N21" s="450" t="e">
        <f t="shared" si="1"/>
        <v>#DIV/0!</v>
      </c>
      <c r="O21" s="451">
        <f t="shared" si="2"/>
        <v>0</v>
      </c>
      <c r="P21" s="58"/>
      <c r="Q21" s="442"/>
      <c r="R21" s="108"/>
    </row>
    <row r="22" spans="1:18" s="33" customFormat="1" ht="132" customHeight="1">
      <c r="A22" s="303">
        <v>1376</v>
      </c>
      <c r="B22" s="285" t="s">
        <v>1</v>
      </c>
      <c r="C22" s="312" t="s">
        <v>435</v>
      </c>
      <c r="D22" s="301" t="s">
        <v>310</v>
      </c>
      <c r="E22" s="291">
        <v>500</v>
      </c>
      <c r="F22" s="139"/>
      <c r="G22" s="139"/>
      <c r="H22" s="185"/>
      <c r="I22" s="106"/>
      <c r="J22" s="106"/>
      <c r="K22" s="106"/>
      <c r="L22" s="61"/>
      <c r="M22" s="123" t="e">
        <f t="shared" si="0"/>
        <v>#DIV/0!</v>
      </c>
      <c r="N22" s="450" t="e">
        <f t="shared" si="1"/>
        <v>#DIV/0!</v>
      </c>
      <c r="O22" s="451">
        <f t="shared" si="2"/>
        <v>0</v>
      </c>
      <c r="P22" s="58"/>
      <c r="Q22" s="442"/>
      <c r="R22" s="108"/>
    </row>
    <row r="23" spans="1:18" s="33" customFormat="1" ht="116.25" customHeight="1">
      <c r="A23" s="303">
        <v>1377</v>
      </c>
      <c r="B23" s="285" t="s">
        <v>1</v>
      </c>
      <c r="C23" s="286" t="s">
        <v>309</v>
      </c>
      <c r="D23" s="301" t="s">
        <v>308</v>
      </c>
      <c r="E23" s="291">
        <v>800</v>
      </c>
      <c r="F23" s="139"/>
      <c r="G23" s="139"/>
      <c r="H23" s="185"/>
      <c r="I23" s="106"/>
      <c r="J23" s="106"/>
      <c r="K23" s="106"/>
      <c r="L23" s="61"/>
      <c r="M23" s="123" t="e">
        <f t="shared" si="0"/>
        <v>#DIV/0!</v>
      </c>
      <c r="N23" s="450" t="e">
        <f t="shared" si="1"/>
        <v>#DIV/0!</v>
      </c>
      <c r="O23" s="451">
        <f t="shared" si="2"/>
        <v>0</v>
      </c>
      <c r="P23" s="58"/>
      <c r="Q23" s="442"/>
      <c r="R23" s="108"/>
    </row>
    <row r="24" spans="1:18" s="33" customFormat="1" ht="93.75" customHeight="1">
      <c r="A24" s="303">
        <v>1385</v>
      </c>
      <c r="B24" s="285" t="s">
        <v>1</v>
      </c>
      <c r="C24" s="301" t="s">
        <v>281</v>
      </c>
      <c r="D24" s="301" t="s">
        <v>270</v>
      </c>
      <c r="E24" s="291">
        <v>800</v>
      </c>
      <c r="F24" s="139"/>
      <c r="G24" s="139"/>
      <c r="H24" s="185"/>
      <c r="I24" s="106"/>
      <c r="J24" s="106"/>
      <c r="K24" s="106"/>
      <c r="L24" s="61"/>
      <c r="M24" s="123" t="e">
        <f t="shared" si="0"/>
        <v>#DIV/0!</v>
      </c>
      <c r="N24" s="450" t="e">
        <f t="shared" si="1"/>
        <v>#DIV/0!</v>
      </c>
      <c r="O24" s="451">
        <f t="shared" si="2"/>
        <v>0</v>
      </c>
      <c r="P24" s="58"/>
      <c r="Q24" s="127"/>
      <c r="R24" s="108"/>
    </row>
    <row r="25" spans="1:64" s="57" customFormat="1" ht="118.5" customHeight="1">
      <c r="A25" s="313">
        <v>1503</v>
      </c>
      <c r="B25" s="314" t="s">
        <v>1</v>
      </c>
      <c r="C25" s="315" t="s">
        <v>282</v>
      </c>
      <c r="D25" s="316" t="s">
        <v>258</v>
      </c>
      <c r="E25" s="291">
        <v>3500</v>
      </c>
      <c r="F25" s="317"/>
      <c r="G25" s="149"/>
      <c r="H25" s="150"/>
      <c r="I25" s="59"/>
      <c r="J25" s="59"/>
      <c r="K25" s="59"/>
      <c r="L25" s="73"/>
      <c r="M25" s="123" t="e">
        <f t="shared" si="0"/>
        <v>#DIV/0!</v>
      </c>
      <c r="N25" s="450" t="e">
        <f t="shared" si="1"/>
        <v>#DIV/0!</v>
      </c>
      <c r="O25" s="451">
        <f t="shared" si="2"/>
        <v>0</v>
      </c>
      <c r="P25" s="55"/>
      <c r="Q25" s="56"/>
      <c r="R25" s="72"/>
      <c r="S25" s="85"/>
      <c r="T25" s="88"/>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25" s="95" customFormat="1" ht="147" customHeight="1">
      <c r="A26" s="303">
        <v>1875</v>
      </c>
      <c r="B26" s="285" t="s">
        <v>1</v>
      </c>
      <c r="C26" s="312" t="s">
        <v>403</v>
      </c>
      <c r="D26" s="301" t="s">
        <v>278</v>
      </c>
      <c r="E26" s="291">
        <v>500</v>
      </c>
      <c r="F26" s="139"/>
      <c r="G26" s="240"/>
      <c r="H26" s="241"/>
      <c r="I26" s="241"/>
      <c r="J26" s="241"/>
      <c r="K26" s="241"/>
      <c r="L26" s="152"/>
      <c r="M26" s="123" t="e">
        <f t="shared" si="0"/>
        <v>#DIV/0!</v>
      </c>
      <c r="N26" s="450" t="e">
        <f t="shared" si="1"/>
        <v>#DIV/0!</v>
      </c>
      <c r="O26" s="451">
        <f t="shared" si="2"/>
        <v>0</v>
      </c>
      <c r="P26" s="448"/>
      <c r="Q26" s="243"/>
      <c r="R26" s="447"/>
      <c r="S26" s="141"/>
      <c r="T26" s="141"/>
      <c r="U26" s="141"/>
      <c r="V26" s="141"/>
      <c r="W26" s="141"/>
      <c r="X26" s="141"/>
      <c r="Y26" s="141"/>
    </row>
    <row r="27" spans="1:18" s="33" customFormat="1" ht="178.5" customHeight="1">
      <c r="A27" s="284">
        <v>1918</v>
      </c>
      <c r="B27" s="285" t="s">
        <v>1</v>
      </c>
      <c r="C27" s="318" t="s">
        <v>346</v>
      </c>
      <c r="D27" s="308" t="s">
        <v>401</v>
      </c>
      <c r="E27" s="298">
        <v>3000</v>
      </c>
      <c r="F27" s="139"/>
      <c r="G27" s="180"/>
      <c r="H27" s="181"/>
      <c r="I27" s="181"/>
      <c r="J27" s="181"/>
      <c r="K27" s="181"/>
      <c r="L27" s="61"/>
      <c r="M27" s="123" t="e">
        <f t="shared" si="0"/>
        <v>#DIV/0!</v>
      </c>
      <c r="N27" s="450" t="e">
        <f t="shared" si="1"/>
        <v>#DIV/0!</v>
      </c>
      <c r="O27" s="451">
        <f t="shared" si="2"/>
        <v>0</v>
      </c>
      <c r="P27" s="449"/>
      <c r="Q27" s="127"/>
      <c r="R27" s="108"/>
    </row>
    <row r="28" spans="3:4" ht="15">
      <c r="C28" s="1"/>
      <c r="D28" s="1"/>
    </row>
    <row r="29" spans="3:4" ht="15">
      <c r="C29" s="1"/>
      <c r="D29" s="1"/>
    </row>
    <row r="30" ht="15"/>
    <row r="31" ht="15"/>
    <row r="32" ht="15"/>
    <row r="33" ht="15"/>
    <row r="34" ht="15"/>
  </sheetData>
  <sheetProtection selectLockedCells="1"/>
  <conditionalFormatting sqref="F18:G19">
    <cfRule type="colorScale" priority="64" dxfId="0">
      <colorScale>
        <cfvo type="min" val="0"/>
        <cfvo type="max"/>
        <color rgb="FFFF7128"/>
        <color rgb="FFFFEF9C"/>
      </colorScale>
    </cfRule>
  </conditionalFormatting>
  <conditionalFormatting sqref="D15:D16">
    <cfRule type="colorScale" priority="60" dxfId="0">
      <colorScale>
        <cfvo type="min" val="0"/>
        <cfvo type="max"/>
        <color rgb="FFFF7128"/>
        <color rgb="FFFFEF9C"/>
      </colorScale>
    </cfRule>
  </conditionalFormatting>
  <conditionalFormatting sqref="F15:G16">
    <cfRule type="colorScale" priority="62" dxfId="0">
      <colorScale>
        <cfvo type="min" val="0"/>
        <cfvo type="max"/>
        <color rgb="FFFF7128"/>
        <color rgb="FFFFEF9C"/>
      </colorScale>
    </cfRule>
  </conditionalFormatting>
  <conditionalFormatting sqref="F14:G14">
    <cfRule type="colorScale" priority="57" dxfId="0">
      <colorScale>
        <cfvo type="min" val="0"/>
        <cfvo type="max"/>
        <color rgb="FFFF7128"/>
        <color rgb="FFFFEF9C"/>
      </colorScale>
    </cfRule>
  </conditionalFormatting>
  <conditionalFormatting sqref="F21:G23">
    <cfRule type="colorScale" priority="10" dxfId="0">
      <colorScale>
        <cfvo type="min" val="0"/>
        <cfvo type="max"/>
        <color rgb="FFFF7128"/>
        <color rgb="FFFFEF9C"/>
      </colorScale>
    </cfRule>
  </conditionalFormatting>
  <conditionalFormatting sqref="F4:G4">
    <cfRule type="colorScale" priority="7" dxfId="0">
      <colorScale>
        <cfvo type="min" val="0"/>
        <cfvo type="max"/>
        <color rgb="FFFF7128"/>
        <color rgb="FFFFEF9C"/>
      </colorScale>
    </cfRule>
  </conditionalFormatting>
  <conditionalFormatting sqref="Q4">
    <cfRule type="colorScale" priority="6" dxfId="0">
      <colorScale>
        <cfvo type="min" val="0"/>
        <cfvo type="max"/>
        <color rgb="FFFF7128"/>
        <color rgb="FFFFEF9C"/>
      </colorScale>
    </cfRule>
  </conditionalFormatting>
  <conditionalFormatting sqref="F10:G10">
    <cfRule type="colorScale" priority="3915" dxfId="0">
      <colorScale>
        <cfvo type="min" val="0"/>
        <cfvo type="max"/>
        <color rgb="FFFF7128"/>
        <color rgb="FFFFEF9C"/>
      </colorScale>
    </cfRule>
  </conditionalFormatting>
  <conditionalFormatting sqref="F11:G12">
    <cfRule type="colorScale" priority="3918" dxfId="0">
      <colorScale>
        <cfvo type="min" val="0"/>
        <cfvo type="max"/>
        <color rgb="FFFF7128"/>
        <color rgb="FFFFEF9C"/>
      </colorScale>
    </cfRule>
  </conditionalFormatting>
  <conditionalFormatting sqref="F24:G24">
    <cfRule type="colorScale" priority="3919" dxfId="0">
      <colorScale>
        <cfvo type="min" val="0"/>
        <cfvo type="max"/>
        <color rgb="FFFF7128"/>
        <color rgb="FFFFEF9C"/>
      </colorScale>
    </cfRule>
  </conditionalFormatting>
  <conditionalFormatting sqref="Q25">
    <cfRule type="colorScale" priority="5" dxfId="0">
      <colorScale>
        <cfvo type="min" val="0"/>
        <cfvo type="max"/>
        <color rgb="FFFF7128"/>
        <color rgb="FFFFEF9C"/>
      </colorScale>
    </cfRule>
  </conditionalFormatting>
  <conditionalFormatting sqref="G25">
    <cfRule type="colorScale" priority="4" dxfId="0">
      <colorScale>
        <cfvo type="min" val="0"/>
        <cfvo type="max"/>
        <color rgb="FFFF7128"/>
        <color rgb="FFFFEF9C"/>
      </colorScale>
    </cfRule>
  </conditionalFormatting>
  <conditionalFormatting sqref="F9:G9">
    <cfRule type="colorScale" priority="3" dxfId="0">
      <colorScale>
        <cfvo type="min" val="0"/>
        <cfvo type="max"/>
        <color rgb="FFFF7128"/>
        <color rgb="FFFFEF9C"/>
      </colorScale>
    </cfRule>
  </conditionalFormatting>
  <conditionalFormatting sqref="F26:G27">
    <cfRule type="colorScale" priority="3929" dxfId="0">
      <colorScale>
        <cfvo type="min" val="0"/>
        <cfvo type="max"/>
        <color rgb="FFFF7128"/>
        <color rgb="FFFFEF9C"/>
      </colorScale>
    </cfRule>
  </conditionalFormatting>
  <conditionalFormatting sqref="Q10:Q19 Q24 Q26:Q27">
    <cfRule type="colorScale" priority="3930" dxfId="0">
      <colorScale>
        <cfvo type="min" val="0"/>
        <cfvo type="max"/>
        <color rgb="FFFF7128"/>
        <color rgb="FFFFEF9C"/>
      </colorScale>
    </cfRule>
  </conditionalFormatting>
  <conditionalFormatting sqref="F20:G20">
    <cfRule type="colorScale" priority="1" dxfId="0">
      <colorScale>
        <cfvo type="min" val="0"/>
        <cfvo type="max"/>
        <color rgb="FFFF7128"/>
        <color rgb="FFFFEF9C"/>
      </colorScale>
    </cfRule>
  </conditionalFormatting>
  <conditionalFormatting sqref="Q20">
    <cfRule type="colorScale" priority="2" dxfId="0">
      <colorScale>
        <cfvo type="min" val="0"/>
        <cfvo type="max"/>
        <color rgb="FFFF7128"/>
        <color rgb="FFFFEF9C"/>
      </colorScale>
    </cfRule>
  </conditionalFormatting>
  <conditionalFormatting sqref="F17:G17">
    <cfRule type="colorScale" priority="3942" dxfId="0">
      <colorScale>
        <cfvo type="min" val="0"/>
        <cfvo type="max"/>
        <color rgb="FFFF7128"/>
        <color rgb="FFFFEF9C"/>
      </colorScale>
    </cfRule>
  </conditionalFormatting>
  <printOptions horizontalCentered="1"/>
  <pageMargins left="0.7" right="0.7" top="1" bottom="0.25" header="0.3" footer="0.3"/>
  <pageSetup fitToHeight="0" horizontalDpi="600" verticalDpi="600" orientation="landscape" paperSize="5" scale="47" r:id="rId2"/>
  <headerFooter>
    <oddHeader>&amp;C&amp;"-,Bold"&amp;16Shelby County Board of Education (SCBE)
Division of Nutrition Services
2021-2022 Commercial Food Bid 
Dry By the Case</oddHeader>
    <oddFooter>&amp;C&amp;P of &amp;N</oddFooter>
  </headerFooter>
  <drawing r:id="rId1"/>
</worksheet>
</file>

<file path=xl/worksheets/sheet5.xml><?xml version="1.0" encoding="utf-8"?>
<worksheet xmlns="http://schemas.openxmlformats.org/spreadsheetml/2006/main" xmlns:r="http://schemas.openxmlformats.org/officeDocument/2006/relationships">
  <dimension ref="A1:AD5"/>
  <sheetViews>
    <sheetView zoomScale="80" zoomScaleNormal="80" zoomScalePageLayoutView="87" workbookViewId="0" topLeftCell="A1">
      <selection activeCell="A1" sqref="A1"/>
    </sheetView>
  </sheetViews>
  <sheetFormatPr defaultColWidth="9.140625" defaultRowHeight="15"/>
  <cols>
    <col min="1" max="1" width="10.57421875" style="0" customWidth="1"/>
    <col min="2" max="2" width="10.28125" style="0" customWidth="1"/>
    <col min="3" max="3" width="37.7109375" style="0" customWidth="1"/>
    <col min="4" max="4" width="34.00390625" style="0" customWidth="1"/>
    <col min="5" max="5" width="22.140625" style="91" customWidth="1"/>
    <col min="6" max="6" width="17.7109375" style="0" customWidth="1"/>
    <col min="7" max="7" width="14.57421875" style="0" customWidth="1"/>
    <col min="8" max="8" width="14.7109375" style="0" customWidth="1"/>
    <col min="9" max="9" width="15.7109375" style="0" customWidth="1"/>
    <col min="10" max="10" width="14.00390625" style="0" customWidth="1"/>
    <col min="11" max="11" width="15.57421875" style="0" customWidth="1"/>
    <col min="12" max="12" width="12.421875" style="0" customWidth="1"/>
    <col min="13" max="13" width="13.57421875" style="0" customWidth="1"/>
    <col min="14" max="14" width="15.00390625" style="0" customWidth="1"/>
    <col min="15" max="15" width="17.7109375" style="0" customWidth="1"/>
    <col min="16" max="16" width="18.7109375" style="0" customWidth="1"/>
    <col min="17" max="17" width="20.00390625" style="0" customWidth="1"/>
  </cols>
  <sheetData>
    <row r="1" spans="1:17" s="8" customFormat="1" ht="122.25" customHeight="1" thickBot="1">
      <c r="A1" s="275" t="s">
        <v>2</v>
      </c>
      <c r="B1" s="276" t="s">
        <v>3</v>
      </c>
      <c r="C1" s="276" t="s">
        <v>4</v>
      </c>
      <c r="D1" s="276" t="s">
        <v>50</v>
      </c>
      <c r="E1" s="276" t="s">
        <v>396</v>
      </c>
      <c r="F1" s="276" t="s">
        <v>28</v>
      </c>
      <c r="G1" s="276" t="s">
        <v>29</v>
      </c>
      <c r="H1" s="276" t="s">
        <v>47</v>
      </c>
      <c r="I1" s="276" t="s">
        <v>48</v>
      </c>
      <c r="J1" s="276" t="s">
        <v>5</v>
      </c>
      <c r="K1" s="276" t="s">
        <v>25</v>
      </c>
      <c r="L1" s="276" t="s">
        <v>49</v>
      </c>
      <c r="M1" s="276" t="s">
        <v>400</v>
      </c>
      <c r="N1" s="276" t="s">
        <v>31</v>
      </c>
      <c r="O1" s="276" t="s">
        <v>8</v>
      </c>
      <c r="P1" s="277" t="s">
        <v>230</v>
      </c>
      <c r="Q1" s="278" t="s">
        <v>231</v>
      </c>
    </row>
    <row r="2" spans="1:17" ht="39" customHeight="1" thickBot="1">
      <c r="A2" s="279" t="s">
        <v>9</v>
      </c>
      <c r="B2" s="280" t="s">
        <v>10</v>
      </c>
      <c r="C2" s="280" t="s">
        <v>11</v>
      </c>
      <c r="D2" s="280" t="s">
        <v>12</v>
      </c>
      <c r="E2" s="280" t="s">
        <v>13</v>
      </c>
      <c r="F2" s="280" t="s">
        <v>14</v>
      </c>
      <c r="G2" s="280" t="s">
        <v>15</v>
      </c>
      <c r="H2" s="280" t="s">
        <v>16</v>
      </c>
      <c r="I2" s="280" t="s">
        <v>17</v>
      </c>
      <c r="J2" s="280" t="s">
        <v>18</v>
      </c>
      <c r="K2" s="280" t="s">
        <v>19</v>
      </c>
      <c r="L2" s="281" t="s">
        <v>20</v>
      </c>
      <c r="M2" s="282" t="s">
        <v>21</v>
      </c>
      <c r="N2" s="280" t="s">
        <v>22</v>
      </c>
      <c r="O2" s="280" t="s">
        <v>23</v>
      </c>
      <c r="P2" s="280" t="s">
        <v>37</v>
      </c>
      <c r="Q2" s="283" t="s">
        <v>232</v>
      </c>
    </row>
    <row r="3" spans="1:30" s="95" customFormat="1" ht="180" customHeight="1" thickBot="1">
      <c r="A3" s="197"/>
      <c r="B3" s="198"/>
      <c r="C3" s="36" t="s">
        <v>44</v>
      </c>
      <c r="D3" s="37" t="s">
        <v>45</v>
      </c>
      <c r="E3" s="38" t="s">
        <v>229</v>
      </c>
      <c r="F3" s="39" t="s">
        <v>51</v>
      </c>
      <c r="G3" s="131"/>
      <c r="H3" s="132"/>
      <c r="I3" s="132"/>
      <c r="J3" s="132"/>
      <c r="K3" s="133"/>
      <c r="L3" s="134"/>
      <c r="M3" s="135"/>
      <c r="N3" s="100"/>
      <c r="O3" s="116"/>
      <c r="P3" s="136"/>
      <c r="Q3" s="137"/>
      <c r="R3" s="141"/>
      <c r="S3" s="141"/>
      <c r="T3" s="141"/>
      <c r="U3" s="141"/>
      <c r="V3" s="141"/>
      <c r="W3" s="141"/>
      <c r="X3" s="141"/>
      <c r="Y3" s="141"/>
      <c r="Z3" s="141"/>
      <c r="AA3" s="141"/>
      <c r="AB3" s="141"/>
      <c r="AC3" s="141"/>
      <c r="AD3" s="141"/>
    </row>
    <row r="4" spans="1:17" s="33" customFormat="1" ht="85.5" customHeight="1" thickBot="1">
      <c r="A4" s="206">
        <v>1231</v>
      </c>
      <c r="B4" s="207" t="s">
        <v>24</v>
      </c>
      <c r="C4" s="208" t="s">
        <v>402</v>
      </c>
      <c r="D4" s="209" t="s">
        <v>278</v>
      </c>
      <c r="E4" s="452">
        <v>65000</v>
      </c>
      <c r="F4" s="191"/>
      <c r="G4" s="191"/>
      <c r="H4" s="192"/>
      <c r="I4" s="192"/>
      <c r="J4" s="192"/>
      <c r="K4" s="193"/>
      <c r="L4" s="194"/>
      <c r="M4" s="453" t="e">
        <f>SUM(E4/K4)</f>
        <v>#DIV/0!</v>
      </c>
      <c r="N4" s="454" t="e">
        <f>SUM(L4/K4)</f>
        <v>#DIV/0!</v>
      </c>
      <c r="O4" s="455">
        <f>SUM(E4*L4)</f>
        <v>0</v>
      </c>
      <c r="P4" s="195"/>
      <c r="Q4" s="196"/>
    </row>
    <row r="5" spans="1:17" ht="95.25" customHeight="1" thickBot="1">
      <c r="A5" s="201">
        <v>1232</v>
      </c>
      <c r="B5" s="202" t="s">
        <v>24</v>
      </c>
      <c r="C5" s="203" t="s">
        <v>311</v>
      </c>
      <c r="D5" s="204" t="s">
        <v>273</v>
      </c>
      <c r="E5" s="205">
        <v>65000</v>
      </c>
      <c r="F5" s="199"/>
      <c r="G5" s="199"/>
      <c r="H5" s="199"/>
      <c r="I5" s="199"/>
      <c r="J5" s="199"/>
      <c r="K5" s="199"/>
      <c r="L5" s="199"/>
      <c r="M5" s="456" t="e">
        <f>SUM(E5/K5)</f>
        <v>#DIV/0!</v>
      </c>
      <c r="N5" s="457" t="e">
        <f>SUM(L5/K5)</f>
        <v>#DIV/0!</v>
      </c>
      <c r="O5" s="458">
        <f>SUM(E5*L5)</f>
        <v>0</v>
      </c>
      <c r="P5" s="199"/>
      <c r="Q5" s="200"/>
    </row>
    <row r="6" ht="40.5" customHeight="1"/>
  </sheetData>
  <sheetProtection selectLockedCells="1"/>
  <conditionalFormatting sqref="O4:O5">
    <cfRule type="colorScale" priority="3842" dxfId="0">
      <colorScale>
        <cfvo type="min" val="0"/>
        <cfvo type="max"/>
        <color rgb="FFFF7128"/>
        <color rgb="FFFFEF9C"/>
      </colorScale>
    </cfRule>
  </conditionalFormatting>
  <conditionalFormatting sqref="F4:G4">
    <cfRule type="colorScale" priority="3843" dxfId="0">
      <colorScale>
        <cfvo type="min" val="0"/>
        <cfvo type="max"/>
        <color rgb="FFFF7128"/>
        <color rgb="FFFFEF9C"/>
      </colorScale>
    </cfRule>
  </conditionalFormatting>
  <conditionalFormatting sqref="O3">
    <cfRule type="colorScale" priority="5" dxfId="0">
      <colorScale>
        <cfvo type="min" val="0"/>
        <cfvo type="max"/>
        <color rgb="FFFF7128"/>
        <color rgb="FFFFEF9C"/>
      </colorScale>
    </cfRule>
  </conditionalFormatting>
  <conditionalFormatting sqref="G3">
    <cfRule type="colorScale" priority="6" dxfId="0">
      <colorScale>
        <cfvo type="min" val="0"/>
        <cfvo type="max"/>
        <color rgb="FFFF7128"/>
        <color rgb="FFFFEF9C"/>
      </colorScale>
    </cfRule>
  </conditionalFormatting>
  <printOptions horizontalCentered="1"/>
  <pageMargins left="0.7" right="0.7" top="1" bottom="0.75" header="0.3" footer="0.3"/>
  <pageSetup horizontalDpi="600" verticalDpi="600" orientation="landscape" paperSize="5" scale="47" r:id="rId1"/>
  <headerFooter>
    <oddHeader>&amp;C&amp;"-,Bold"&amp;16Shelby County Board of Education (SCBE)
Division of Nutrition Services
2021-2022  Commercial Food Bid 
Dry By the Pound</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
  <sheetViews>
    <sheetView zoomScalePageLayoutView="0" workbookViewId="0" topLeftCell="A1">
      <selection activeCell="A1" sqref="A1"/>
    </sheetView>
  </sheetViews>
  <sheetFormatPr defaultColWidth="9.140625" defaultRowHeight="15"/>
  <cols>
    <col min="3" max="3" width="25.00390625" style="0" customWidth="1"/>
    <col min="4" max="4" width="19.57421875" style="0" customWidth="1"/>
    <col min="5" max="5" width="21.140625" style="0" customWidth="1"/>
    <col min="6" max="6" width="13.57421875" style="0" customWidth="1"/>
    <col min="7" max="7" width="11.7109375" style="0" customWidth="1"/>
    <col min="8" max="8" width="11.8515625" style="0" customWidth="1"/>
    <col min="9" max="9" width="12.57421875" style="0" customWidth="1"/>
    <col min="11" max="11" width="11.28125" style="0" customWidth="1"/>
    <col min="12" max="12" width="9.28125" style="0" customWidth="1"/>
    <col min="13" max="13" width="13.140625" style="0" customWidth="1"/>
    <col min="14" max="14" width="14.140625" style="0" customWidth="1"/>
    <col min="15" max="15" width="15.140625" style="0" customWidth="1"/>
    <col min="16" max="16" width="11.421875" style="0" customWidth="1"/>
    <col min="17" max="17" width="14.421875" style="0" customWidth="1"/>
  </cols>
  <sheetData>
    <row r="1" spans="1:17" s="50" customFormat="1" ht="67.5" customHeight="1">
      <c r="A1" s="7" t="s">
        <v>2</v>
      </c>
      <c r="B1" s="7" t="s">
        <v>3</v>
      </c>
      <c r="C1" s="7" t="s">
        <v>4</v>
      </c>
      <c r="D1" s="3" t="s">
        <v>34</v>
      </c>
      <c r="E1" s="3" t="s">
        <v>397</v>
      </c>
      <c r="F1" s="156" t="s">
        <v>28</v>
      </c>
      <c r="G1" s="156" t="s">
        <v>35</v>
      </c>
      <c r="H1" s="156" t="s">
        <v>38</v>
      </c>
      <c r="I1" s="156" t="s">
        <v>39</v>
      </c>
      <c r="J1" s="157" t="s">
        <v>5</v>
      </c>
      <c r="K1" s="157" t="s">
        <v>25</v>
      </c>
      <c r="L1" s="158" t="s">
        <v>239</v>
      </c>
      <c r="M1" s="159" t="s">
        <v>340</v>
      </c>
      <c r="N1" s="160" t="s">
        <v>341</v>
      </c>
      <c r="O1" s="160" t="s">
        <v>8</v>
      </c>
      <c r="P1" s="161" t="s">
        <v>230</v>
      </c>
      <c r="Q1" s="161" t="s">
        <v>231</v>
      </c>
    </row>
    <row r="2" spans="1:17" s="50" customFormat="1" ht="177" customHeight="1">
      <c r="A2" s="5"/>
      <c r="B2" s="5"/>
      <c r="C2" s="162" t="s">
        <v>44</v>
      </c>
      <c r="D2" s="163" t="s">
        <v>45</v>
      </c>
      <c r="E2" s="164" t="s">
        <v>342</v>
      </c>
      <c r="F2" s="165" t="s">
        <v>51</v>
      </c>
      <c r="G2" s="166"/>
      <c r="H2" s="167"/>
      <c r="I2" s="167"/>
      <c r="J2" s="168"/>
      <c r="K2" s="169"/>
      <c r="L2" s="170"/>
      <c r="M2" s="159"/>
      <c r="N2" s="171"/>
      <c r="O2" s="172"/>
      <c r="P2" s="173"/>
      <c r="Q2" s="174"/>
    </row>
    <row r="3" spans="1:17" ht="132.75" customHeight="1">
      <c r="A3" s="90">
        <v>1210</v>
      </c>
      <c r="B3" s="102" t="s">
        <v>24</v>
      </c>
      <c r="C3" s="459" t="s">
        <v>343</v>
      </c>
      <c r="D3" s="103" t="s">
        <v>344</v>
      </c>
      <c r="E3" s="101">
        <v>48000</v>
      </c>
      <c r="F3" s="175"/>
      <c r="G3" s="175"/>
      <c r="H3" s="176"/>
      <c r="I3" s="176"/>
      <c r="J3" s="177"/>
      <c r="K3" s="177"/>
      <c r="L3" s="177"/>
      <c r="M3" s="460" t="e">
        <f>SUM(E3/K3)</f>
        <v>#DIV/0!</v>
      </c>
      <c r="N3" s="461" t="e">
        <f>SUM(L3/K3)</f>
        <v>#DIV/0!</v>
      </c>
      <c r="O3" s="462">
        <f>SUM(E3*L3)</f>
        <v>0</v>
      </c>
      <c r="P3" s="178"/>
      <c r="Q3" s="179"/>
    </row>
  </sheetData>
  <sheetProtection/>
  <conditionalFormatting sqref="F1">
    <cfRule type="colorScale" priority="6" dxfId="0">
      <colorScale>
        <cfvo type="min" val="0"/>
        <cfvo type="max"/>
        <color rgb="FFFF7128"/>
        <color rgb="FFFFEF9C"/>
      </colorScale>
    </cfRule>
  </conditionalFormatting>
  <conditionalFormatting sqref="D1">
    <cfRule type="colorScale" priority="7" dxfId="0">
      <colorScale>
        <cfvo type="min" val="0"/>
        <cfvo type="max"/>
        <color rgb="FFFF7128"/>
        <color rgb="FFFFEF9C"/>
      </colorScale>
    </cfRule>
  </conditionalFormatting>
  <conditionalFormatting sqref="O1">
    <cfRule type="colorScale" priority="8" dxfId="0">
      <colorScale>
        <cfvo type="min" val="0"/>
        <cfvo type="max"/>
        <color rgb="FFFF7128"/>
        <color rgb="FFFFEF9C"/>
      </colorScale>
    </cfRule>
  </conditionalFormatting>
  <conditionalFormatting sqref="O2">
    <cfRule type="colorScale" priority="5" dxfId="0">
      <colorScale>
        <cfvo type="min" val="0"/>
        <cfvo type="max"/>
        <color rgb="FFFF7128"/>
        <color rgb="FFFFEF9C"/>
      </colorScale>
    </cfRule>
  </conditionalFormatting>
  <conditionalFormatting sqref="D3">
    <cfRule type="colorScale" priority="3" dxfId="0">
      <colorScale>
        <cfvo type="min" val="0"/>
        <cfvo type="max"/>
        <color rgb="FFFF7128"/>
        <color rgb="FFFFEF9C"/>
      </colorScale>
    </cfRule>
  </conditionalFormatting>
  <conditionalFormatting sqref="O3">
    <cfRule type="colorScale" priority="4" dxfId="0">
      <colorScale>
        <cfvo type="min" val="0"/>
        <cfvo type="max"/>
        <color rgb="FFFF7128"/>
        <color rgb="FFFFEF9C"/>
      </colorScale>
    </cfRule>
  </conditionalFormatting>
  <conditionalFormatting sqref="F3">
    <cfRule type="colorScale" priority="2" dxfId="0">
      <colorScale>
        <cfvo type="min" val="0"/>
        <cfvo type="max"/>
        <color rgb="FFFF7128"/>
        <color rgb="FFFFEF9C"/>
      </colorScale>
    </cfRule>
  </conditionalFormatting>
  <conditionalFormatting sqref="G3">
    <cfRule type="colorScale" priority="1" dxfId="0">
      <colorScale>
        <cfvo type="min" val="0"/>
        <cfvo type="max"/>
        <color rgb="FFFF7128"/>
        <color rgb="FFFFEF9C"/>
      </colorScale>
    </cfRule>
  </conditionalFormatting>
  <printOptions/>
  <pageMargins left="0.7" right="0.7" top="1.25" bottom="0.75" header="0.3" footer="0.3"/>
  <pageSetup fitToHeight="0" fitToWidth="1" horizontalDpi="600" verticalDpi="600" orientation="landscape" paperSize="5" scale="70" r:id="rId2"/>
  <headerFooter>
    <oddHeader>&amp;C&amp;"-,Bold"&amp;16Shelby County Schools (SCBE)
Division of Nutrition Services
Commercial Bid
Refrigerated By the Pound</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F44"/>
  <sheetViews>
    <sheetView zoomScalePageLayoutView="0" workbookViewId="0" topLeftCell="A1">
      <selection activeCell="G12" sqref="G12"/>
    </sheetView>
  </sheetViews>
  <sheetFormatPr defaultColWidth="9.140625" defaultRowHeight="15"/>
  <cols>
    <col min="1" max="1" width="37.00390625" style="0" bestFit="1" customWidth="1"/>
    <col min="2" max="2" width="18.8515625" style="0" bestFit="1" customWidth="1"/>
    <col min="3" max="3" width="34.421875" style="0" bestFit="1" customWidth="1"/>
    <col min="4" max="4" width="27.140625" style="0" bestFit="1" customWidth="1"/>
  </cols>
  <sheetData>
    <row r="1" spans="1:5" ht="21">
      <c r="A1" s="17" t="s">
        <v>52</v>
      </c>
      <c r="B1" s="17" t="s">
        <v>53</v>
      </c>
      <c r="C1" s="17" t="s">
        <v>54</v>
      </c>
      <c r="D1" s="17" t="s">
        <v>55</v>
      </c>
      <c r="E1" s="18"/>
    </row>
    <row r="2" spans="1:5" ht="15">
      <c r="A2" s="18" t="s">
        <v>56</v>
      </c>
      <c r="B2" s="18" t="s">
        <v>57</v>
      </c>
      <c r="C2" s="19" t="s">
        <v>58</v>
      </c>
      <c r="D2" s="18" t="s">
        <v>59</v>
      </c>
      <c r="E2" s="18"/>
    </row>
    <row r="3" spans="1:5" ht="15">
      <c r="A3" s="18" t="s">
        <v>60</v>
      </c>
      <c r="B3" s="18" t="s">
        <v>61</v>
      </c>
      <c r="C3" s="19" t="s">
        <v>62</v>
      </c>
      <c r="D3" s="18" t="s">
        <v>63</v>
      </c>
      <c r="E3" s="18"/>
    </row>
    <row r="4" spans="1:5" ht="15">
      <c r="A4" s="18" t="s">
        <v>64</v>
      </c>
      <c r="B4" s="18" t="s">
        <v>65</v>
      </c>
      <c r="C4" s="19" t="s">
        <v>66</v>
      </c>
      <c r="D4" s="18" t="s">
        <v>67</v>
      </c>
      <c r="E4" s="18"/>
    </row>
    <row r="5" spans="1:5" ht="15">
      <c r="A5" s="18" t="s">
        <v>68</v>
      </c>
      <c r="B5" s="18" t="s">
        <v>69</v>
      </c>
      <c r="C5" s="19" t="s">
        <v>70</v>
      </c>
      <c r="D5" s="18" t="s">
        <v>71</v>
      </c>
      <c r="E5" s="18"/>
    </row>
    <row r="6" spans="1:5" ht="15">
      <c r="A6" s="18" t="s">
        <v>72</v>
      </c>
      <c r="B6" s="18" t="s">
        <v>73</v>
      </c>
      <c r="C6" s="19" t="s">
        <v>74</v>
      </c>
      <c r="D6" s="18" t="s">
        <v>75</v>
      </c>
      <c r="E6" s="18"/>
    </row>
    <row r="7" spans="1:5" ht="15">
      <c r="A7" s="18" t="s">
        <v>76</v>
      </c>
      <c r="B7" s="18" t="s">
        <v>77</v>
      </c>
      <c r="C7" s="19" t="s">
        <v>78</v>
      </c>
      <c r="D7" s="18" t="s">
        <v>79</v>
      </c>
      <c r="E7" s="18"/>
    </row>
    <row r="8" spans="1:5" ht="15">
      <c r="A8" s="18" t="s">
        <v>80</v>
      </c>
      <c r="B8" s="18" t="s">
        <v>81</v>
      </c>
      <c r="C8" s="19" t="s">
        <v>82</v>
      </c>
      <c r="D8" s="18" t="s">
        <v>83</v>
      </c>
      <c r="E8" s="18"/>
    </row>
    <row r="9" spans="1:5" ht="15">
      <c r="A9" s="18" t="s">
        <v>84</v>
      </c>
      <c r="B9" s="18" t="s">
        <v>85</v>
      </c>
      <c r="C9" s="19" t="s">
        <v>86</v>
      </c>
      <c r="D9" s="18" t="s">
        <v>87</v>
      </c>
      <c r="E9" s="18"/>
    </row>
    <row r="10" spans="1:5" ht="15">
      <c r="A10" s="18" t="s">
        <v>88</v>
      </c>
      <c r="B10" s="18" t="s">
        <v>89</v>
      </c>
      <c r="C10" s="19" t="s">
        <v>90</v>
      </c>
      <c r="D10" s="18" t="s">
        <v>91</v>
      </c>
      <c r="E10" s="18"/>
    </row>
    <row r="11" spans="1:5" ht="15">
      <c r="A11" s="463" t="s">
        <v>92</v>
      </c>
      <c r="B11" s="463" t="s">
        <v>93</v>
      </c>
      <c r="C11" s="19" t="s">
        <v>94</v>
      </c>
      <c r="D11" s="463" t="s">
        <v>96</v>
      </c>
      <c r="E11" s="18"/>
    </row>
    <row r="12" spans="1:5" ht="15">
      <c r="A12" s="464"/>
      <c r="B12" s="464"/>
      <c r="C12" s="19" t="s">
        <v>95</v>
      </c>
      <c r="D12" s="464"/>
      <c r="E12" s="18"/>
    </row>
    <row r="13" spans="1:5" ht="15">
      <c r="A13" s="18" t="s">
        <v>97</v>
      </c>
      <c r="B13" s="18" t="s">
        <v>98</v>
      </c>
      <c r="C13" s="19" t="s">
        <v>99</v>
      </c>
      <c r="D13" s="18" t="s">
        <v>100</v>
      </c>
      <c r="E13" s="18"/>
    </row>
    <row r="14" spans="1:5" ht="15">
      <c r="A14" s="18" t="s">
        <v>101</v>
      </c>
      <c r="B14" s="18" t="s">
        <v>102</v>
      </c>
      <c r="C14" s="19" t="s">
        <v>103</v>
      </c>
      <c r="D14" s="18" t="s">
        <v>104</v>
      </c>
      <c r="E14" s="18" t="s">
        <v>105</v>
      </c>
    </row>
    <row r="15" spans="1:5" ht="15">
      <c r="A15" s="18" t="s">
        <v>106</v>
      </c>
      <c r="B15" s="18" t="s">
        <v>107</v>
      </c>
      <c r="C15" s="19" t="s">
        <v>108</v>
      </c>
      <c r="D15" s="18" t="s">
        <v>109</v>
      </c>
      <c r="E15" s="18" t="s">
        <v>110</v>
      </c>
    </row>
    <row r="16" spans="1:5" ht="15">
      <c r="A16" s="18" t="s">
        <v>111</v>
      </c>
      <c r="B16" s="18" t="s">
        <v>112</v>
      </c>
      <c r="C16" s="19" t="s">
        <v>113</v>
      </c>
      <c r="D16" s="18" t="s">
        <v>114</v>
      </c>
      <c r="E16" s="18"/>
    </row>
    <row r="17" spans="1:5" ht="15">
      <c r="A17" s="18" t="s">
        <v>115</v>
      </c>
      <c r="B17" s="18" t="s">
        <v>116</v>
      </c>
      <c r="C17" s="19" t="s">
        <v>117</v>
      </c>
      <c r="D17" s="18" t="s">
        <v>118</v>
      </c>
      <c r="E17" s="18"/>
    </row>
    <row r="18" spans="1:5" ht="15">
      <c r="A18" s="18" t="s">
        <v>119</v>
      </c>
      <c r="B18" s="18" t="s">
        <v>122</v>
      </c>
      <c r="C18" s="19" t="s">
        <v>120</v>
      </c>
      <c r="D18" s="18" t="s">
        <v>121</v>
      </c>
      <c r="E18" s="18"/>
    </row>
    <row r="19" spans="1:5" ht="15">
      <c r="A19" s="18" t="s">
        <v>123</v>
      </c>
      <c r="B19" s="18" t="s">
        <v>124</v>
      </c>
      <c r="C19" s="19" t="s">
        <v>125</v>
      </c>
      <c r="D19" s="18" t="s">
        <v>126</v>
      </c>
      <c r="E19" s="18"/>
    </row>
    <row r="20" spans="1:5" ht="15">
      <c r="A20" s="18" t="s">
        <v>127</v>
      </c>
      <c r="B20" s="18" t="s">
        <v>128</v>
      </c>
      <c r="C20" s="19" t="s">
        <v>129</v>
      </c>
      <c r="D20" s="18" t="s">
        <v>130</v>
      </c>
      <c r="E20" s="18"/>
    </row>
    <row r="21" spans="1:5" ht="15">
      <c r="A21" s="18" t="s">
        <v>131</v>
      </c>
      <c r="B21" s="18" t="s">
        <v>132</v>
      </c>
      <c r="C21" s="19" t="s">
        <v>133</v>
      </c>
      <c r="D21" s="18" t="s">
        <v>134</v>
      </c>
      <c r="E21" s="18"/>
    </row>
    <row r="22" spans="1:5" ht="15">
      <c r="A22" s="18" t="s">
        <v>135</v>
      </c>
      <c r="B22" s="18" t="s">
        <v>138</v>
      </c>
      <c r="C22" s="19" t="s">
        <v>136</v>
      </c>
      <c r="D22" s="18" t="s">
        <v>137</v>
      </c>
      <c r="E22" s="18"/>
    </row>
    <row r="23" spans="1:5" ht="15">
      <c r="A23" s="18" t="s">
        <v>139</v>
      </c>
      <c r="B23" s="18" t="s">
        <v>140</v>
      </c>
      <c r="C23" s="19" t="s">
        <v>141</v>
      </c>
      <c r="D23" s="18" t="s">
        <v>142</v>
      </c>
      <c r="E23" s="18"/>
    </row>
    <row r="24" spans="1:5" ht="15">
      <c r="A24" s="18" t="s">
        <v>143</v>
      </c>
      <c r="B24" s="18" t="s">
        <v>144</v>
      </c>
      <c r="C24" s="19" t="s">
        <v>145</v>
      </c>
      <c r="D24" s="18" t="s">
        <v>146</v>
      </c>
      <c r="E24" s="18"/>
    </row>
    <row r="25" spans="1:5" ht="15">
      <c r="A25" s="18" t="s">
        <v>147</v>
      </c>
      <c r="B25" s="18" t="s">
        <v>148</v>
      </c>
      <c r="C25" s="19" t="s">
        <v>149</v>
      </c>
      <c r="D25" s="18" t="s">
        <v>150</v>
      </c>
      <c r="E25" s="18"/>
    </row>
    <row r="26" spans="1:6" ht="15">
      <c r="A26" s="18" t="s">
        <v>151</v>
      </c>
      <c r="B26" s="18" t="s">
        <v>152</v>
      </c>
      <c r="C26" s="19" t="s">
        <v>153</v>
      </c>
      <c r="D26" s="18" t="s">
        <v>154</v>
      </c>
      <c r="E26" s="18" t="s">
        <v>105</v>
      </c>
      <c r="F26" s="21" t="s">
        <v>210</v>
      </c>
    </row>
    <row r="27" spans="1:5" ht="15">
      <c r="A27" s="18" t="s">
        <v>155</v>
      </c>
      <c r="B27" s="18" t="s">
        <v>156</v>
      </c>
      <c r="C27" s="19" t="s">
        <v>157</v>
      </c>
      <c r="D27" s="18" t="s">
        <v>158</v>
      </c>
      <c r="E27" s="18"/>
    </row>
    <row r="28" spans="1:6" ht="15">
      <c r="A28" s="18" t="s">
        <v>159</v>
      </c>
      <c r="B28" s="18" t="s">
        <v>160</v>
      </c>
      <c r="C28" s="19" t="s">
        <v>161</v>
      </c>
      <c r="D28" s="18" t="s">
        <v>162</v>
      </c>
      <c r="E28" s="18" t="s">
        <v>105</v>
      </c>
      <c r="F28" s="21" t="s">
        <v>210</v>
      </c>
    </row>
    <row r="29" spans="1:5" ht="15">
      <c r="A29" s="18" t="s">
        <v>163</v>
      </c>
      <c r="B29" s="18" t="s">
        <v>164</v>
      </c>
      <c r="C29" s="19" t="s">
        <v>165</v>
      </c>
      <c r="D29" s="18" t="s">
        <v>166</v>
      </c>
      <c r="E29" s="18"/>
    </row>
    <row r="30" spans="1:5" ht="30">
      <c r="A30" s="20" t="s">
        <v>167</v>
      </c>
      <c r="B30" s="18" t="s">
        <v>168</v>
      </c>
      <c r="C30" s="19" t="s">
        <v>170</v>
      </c>
      <c r="D30" s="18" t="s">
        <v>169</v>
      </c>
      <c r="E30" s="18"/>
    </row>
    <row r="31" spans="1:6" ht="15">
      <c r="A31" s="18" t="s">
        <v>171</v>
      </c>
      <c r="B31" s="18" t="s">
        <v>172</v>
      </c>
      <c r="C31" s="19" t="s">
        <v>173</v>
      </c>
      <c r="D31" s="18" t="s">
        <v>174</v>
      </c>
      <c r="E31" s="18" t="s">
        <v>105</v>
      </c>
      <c r="F31" s="21" t="s">
        <v>210</v>
      </c>
    </row>
    <row r="32" spans="1:5" ht="15">
      <c r="A32" s="18" t="s">
        <v>175</v>
      </c>
      <c r="B32" s="18" t="s">
        <v>176</v>
      </c>
      <c r="C32" s="19" t="s">
        <v>177</v>
      </c>
      <c r="D32" s="18" t="s">
        <v>178</v>
      </c>
      <c r="E32" s="18"/>
    </row>
    <row r="33" spans="1:5" ht="15">
      <c r="A33" s="18" t="s">
        <v>179</v>
      </c>
      <c r="B33" s="18" t="s">
        <v>180</v>
      </c>
      <c r="C33" s="19" t="s">
        <v>181</v>
      </c>
      <c r="D33" s="18" t="s">
        <v>182</v>
      </c>
      <c r="E33" s="18"/>
    </row>
    <row r="34" spans="1:5" ht="15">
      <c r="A34" s="18" t="s">
        <v>183</v>
      </c>
      <c r="B34" s="18" t="s">
        <v>184</v>
      </c>
      <c r="C34" s="19" t="s">
        <v>185</v>
      </c>
      <c r="D34" s="18" t="s">
        <v>186</v>
      </c>
      <c r="E34" s="18"/>
    </row>
    <row r="35" spans="1:5" ht="15">
      <c r="A35" s="18" t="s">
        <v>187</v>
      </c>
      <c r="B35" s="18" t="s">
        <v>188</v>
      </c>
      <c r="C35" s="19" t="s">
        <v>189</v>
      </c>
      <c r="D35" s="18" t="s">
        <v>190</v>
      </c>
      <c r="E35" s="18"/>
    </row>
    <row r="36" spans="1:5" ht="15">
      <c r="A36" s="18" t="s">
        <v>191</v>
      </c>
      <c r="B36" s="18" t="s">
        <v>192</v>
      </c>
      <c r="C36" s="19" t="s">
        <v>193</v>
      </c>
      <c r="D36" s="18" t="s">
        <v>194</v>
      </c>
      <c r="E36" s="18"/>
    </row>
    <row r="37" spans="1:5" ht="15">
      <c r="A37" s="18" t="s">
        <v>195</v>
      </c>
      <c r="B37" s="18" t="s">
        <v>196</v>
      </c>
      <c r="C37" s="18"/>
      <c r="D37" s="18" t="s">
        <v>197</v>
      </c>
      <c r="E37" s="18"/>
    </row>
    <row r="38" spans="1:5" ht="15">
      <c r="A38" s="18" t="s">
        <v>198</v>
      </c>
      <c r="B38" s="18" t="s">
        <v>199</v>
      </c>
      <c r="C38" s="19" t="s">
        <v>200</v>
      </c>
      <c r="D38" s="18" t="s">
        <v>201</v>
      </c>
      <c r="E38" s="18"/>
    </row>
    <row r="39" spans="1:5" ht="15">
      <c r="A39" s="18" t="s">
        <v>202</v>
      </c>
      <c r="B39" s="18" t="s">
        <v>203</v>
      </c>
      <c r="C39" s="19" t="s">
        <v>204</v>
      </c>
      <c r="D39" s="18" t="s">
        <v>205</v>
      </c>
      <c r="E39" s="18"/>
    </row>
    <row r="40" spans="1:5" ht="15">
      <c r="A40" s="18" t="s">
        <v>206</v>
      </c>
      <c r="B40" s="18" t="s">
        <v>207</v>
      </c>
      <c r="C40" s="19" t="s">
        <v>208</v>
      </c>
      <c r="D40" s="18" t="s">
        <v>209</v>
      </c>
      <c r="E40" s="18" t="s">
        <v>105</v>
      </c>
    </row>
    <row r="41" spans="1:5" ht="15">
      <c r="A41" s="18" t="s">
        <v>211</v>
      </c>
      <c r="B41" s="18" t="s">
        <v>212</v>
      </c>
      <c r="C41" s="19" t="s">
        <v>213</v>
      </c>
      <c r="D41" s="18" t="s">
        <v>214</v>
      </c>
      <c r="E41" s="18"/>
    </row>
    <row r="42" spans="1:5" ht="15">
      <c r="A42" s="18" t="s">
        <v>215</v>
      </c>
      <c r="B42" s="18" t="s">
        <v>216</v>
      </c>
      <c r="C42" s="19" t="s">
        <v>217</v>
      </c>
      <c r="D42" s="18" t="s">
        <v>218</v>
      </c>
      <c r="E42" s="18"/>
    </row>
    <row r="43" spans="1:5" ht="15">
      <c r="A43" s="18" t="s">
        <v>219</v>
      </c>
      <c r="B43" s="18" t="s">
        <v>220</v>
      </c>
      <c r="C43" s="19" t="s">
        <v>221</v>
      </c>
      <c r="D43" s="18" t="s">
        <v>222</v>
      </c>
      <c r="E43" s="18"/>
    </row>
    <row r="44" spans="1:5" ht="15">
      <c r="A44" s="18" t="s">
        <v>223</v>
      </c>
      <c r="B44" s="18" t="s">
        <v>224</v>
      </c>
      <c r="C44" s="19" t="s">
        <v>226</v>
      </c>
      <c r="D44" s="18" t="s">
        <v>225</v>
      </c>
      <c r="E44" s="18" t="s">
        <v>110</v>
      </c>
    </row>
  </sheetData>
  <sheetProtection/>
  <mergeCells count="3">
    <mergeCell ref="A11:A12"/>
    <mergeCell ref="B11:B12"/>
    <mergeCell ref="D11:D12"/>
  </mergeCells>
  <hyperlinks>
    <hyperlink ref="C2" r:id="rId1" display="TomL@juice4u.com"/>
    <hyperlink ref="C3" r:id="rId2" display="valerie_mccoy@cargill.com"/>
    <hyperlink ref="C4" r:id="rId3" display="bids@tastybrandsk12.com"/>
    <hyperlink ref="C5" r:id="rId4" display="maolson@postholdings.com"/>
    <hyperlink ref="C6" r:id="rId5" display="vjn1@att.net"/>
    <hyperlink ref="C7" r:id="rId6" display="mikki@churchfieldtrading.com"/>
    <hyperlink ref="C8" r:id="rId7" display="mark@echolakefoods.com"/>
    <hyperlink ref="C9" r:id="rId8" display="jackanderson@muffintown.com"/>
    <hyperlink ref="C10" r:id="rId9" display="chuck.gentile@conagrafoods.com"/>
    <hyperlink ref="C11" r:id="rId10" display="bidpricing@jnsfoods.com  "/>
    <hyperlink ref="C12" r:id="rId11" display="marshall@backtobasicsfoods.com"/>
    <hyperlink ref="C13" r:id="rId12" display="Tim.Alexander@Tyson.com"/>
    <hyperlink ref="C14" r:id="rId13" display="karen.cahill@superbakery.com"/>
    <hyperlink ref="C15" r:id="rId14" display="jimmy.green@usfoods.com"/>
    <hyperlink ref="C16" r:id="rId15" display="Bhornbeck@petersonfarmsinc.com"/>
    <hyperlink ref="C17" r:id="rId16" display="kcundiff@jjsnack.com"/>
    <hyperlink ref="C18" r:id="rId17" display="carissa.vishaway@asmwaypoint.com"/>
    <hyperlink ref="C19" r:id="rId18" display="scooper@dorifoods.com"/>
    <hyperlink ref="C20" r:id="rId19" display="mmcdonald@marzetti.com"/>
    <hyperlink ref="C21" r:id="rId20" display="dan@mcifoods.com"/>
    <hyperlink ref="C22" r:id="rId21" display="afinehout@idahoan.com"/>
    <hyperlink ref="C23" r:id="rId22" display="scott@afp-us.com"/>
    <hyperlink ref="C24" r:id="rId23" display="jennifer.barnes@shaverfoods.com"/>
    <hyperlink ref="C25" r:id="rId24" display="bids@skybluefoods.net"/>
    <hyperlink ref="C26" r:id="rId25" display="bids@asianfoodsolutions.com"/>
    <hyperlink ref="C27" r:id="rId26" display="jrs@integratedfoodservice.com"/>
    <hyperlink ref="C28" r:id="rId27" display="Adriana.Lings2530@gmail.com"/>
    <hyperlink ref="C29" r:id="rId28" display="sfsibids@schwans.com"/>
    <hyperlink ref="C30" r:id="rId29" display="lmccluskey@toolsforschools.com"/>
    <hyperlink ref="C31" r:id="rId30" display="bids@chefscornerfoods.com"/>
    <hyperlink ref="C32" r:id="rId31" display="ngoetz@nationalfoodgroup.com"/>
    <hyperlink ref="C33" r:id="rId32" display="dmuscari@buddig.com"/>
    <hyperlink ref="C34" r:id="rId33" display="tonybagelman@cs.com"/>
    <hyperlink ref="C35" r:id="rId34" display="virginiaw@globalfoodslv.com"/>
    <hyperlink ref="C36" r:id="rId35" display="chelly.allen@effem.com"/>
    <hyperlink ref="C38" r:id="rId36" display="bids@bakecrafters.com"/>
    <hyperlink ref="C39" r:id="rId37" display="gaylemathews@pmgwins.com"/>
    <hyperlink ref="C40" r:id="rId38" display="david@davesbaking.com"/>
    <hyperlink ref="C41" r:id="rId39" display="toni.baca-eike@simplot.com"/>
    <hyperlink ref="C42" r:id="rId40" display="beckwith@norpac.com"/>
    <hyperlink ref="C43" r:id="rId41" display="dhalt@redgold.com"/>
    <hyperlink ref="C44" r:id="rId42" display="brown.steven@mem.sysco.com"/>
  </hyperlinks>
  <printOptions/>
  <pageMargins left="0.7" right="0.7" top="0.75" bottom="0.75" header="0.3" footer="0.3"/>
  <pageSetup horizontalDpi="600" verticalDpi="600" orientation="landscape" scale="90"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2021-06-10T20:35:39Z</cp:lastPrinted>
  <dcterms:created xsi:type="dcterms:W3CDTF">2014-04-21T20:38:30Z</dcterms:created>
  <dcterms:modified xsi:type="dcterms:W3CDTF">2021-06-10T21:42:35Z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0x010100D4849C0A2A2A64429F451BB33D680002</vt:lpwstr>
  </property>
  <property fmtid="{D5CDD505-2E9C-101B-9397-08002B2CF9AE}" pid="3" name="_ip_UnifiedCompliancePolicyUIAction">
    <vt:lpwstr/>
  </property>
  <property fmtid="{D5CDD505-2E9C-101B-9397-08002B2CF9AE}" pid="4" name="_ip_UnifiedCompliancePolicyProperties">
    <vt:lpwstr/>
  </property>
</Properties>
</file>